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27660" windowHeight="9660" firstSheet="1" activeTab="1"/>
  </bookViews>
  <sheets>
    <sheet name="@Entities" sheetId="1" state="hidden" r:id="rId1"/>
    <sheet name="630-1" sheetId="3" r:id="rId2"/>
    <sheet name="630-2" sheetId="4" r:id="rId3"/>
    <sheet name="630-3" sheetId="5" r:id="rId4"/>
    <sheet name="630-4" sheetId="6" r:id="rId5"/>
    <sheet name="630-5" sheetId="7" r:id="rId6"/>
    <sheet name="630-6" sheetId="8" r:id="rId7"/>
    <sheet name="630-15" sheetId="9" r:id="rId8"/>
    <sheet name="630-16" sheetId="10" r:id="rId9"/>
    <sheet name="630-17" sheetId="11" r:id="rId10"/>
    <sheet name="630-18" sheetId="12" r:id="rId11"/>
    <sheet name="630-19" sheetId="13" r:id="rId12"/>
    <sheet name="630-20" sheetId="14" r:id="rId13"/>
    <sheet name="630-21" sheetId="15" r:id="rId14"/>
    <sheet name="630-22" sheetId="16" r:id="rId15"/>
    <sheet name="630-23" sheetId="17" r:id="rId16"/>
    <sheet name="630-24" sheetId="18" r:id="rId17"/>
    <sheet name="630-25" sheetId="19" r:id="rId18"/>
    <sheet name="630-26" sheetId="20" r:id="rId19"/>
    <sheet name="630-27" sheetId="21" r:id="rId20"/>
    <sheet name="630-28" sheetId="22" r:id="rId21"/>
    <sheet name="630-29" sheetId="23" r:id="rId22"/>
    <sheet name="630-30" sheetId="24" r:id="rId23"/>
    <sheet name="630-31" sheetId="25" r:id="rId24"/>
    <sheet name="630-32" sheetId="26" r:id="rId25"/>
    <sheet name="630-34" sheetId="27" r:id="rId26"/>
    <sheet name="630-35" sheetId="28" r:id="rId27"/>
    <sheet name="630-36" sheetId="29" r:id="rId28"/>
    <sheet name="630-37" sheetId="30" r:id="rId29"/>
    <sheet name="630-38" sheetId="31" r:id="rId30"/>
    <sheet name="630-39" sheetId="32" r:id="rId31"/>
    <sheet name="630-40" sheetId="33" r:id="rId32"/>
    <sheet name="630-41" sheetId="34" r:id="rId33"/>
    <sheet name="630-42" sheetId="35" r:id="rId34"/>
    <sheet name="630-43" sheetId="36" r:id="rId35"/>
    <sheet name="630-44" sheetId="37" r:id="rId36"/>
    <sheet name="630-45" sheetId="38" r:id="rId37"/>
    <sheet name="630-46" sheetId="39" r:id="rId38"/>
    <sheet name="630-47" sheetId="40" r:id="rId39"/>
    <sheet name="630-48" sheetId="41" r:id="rId40"/>
    <sheet name="630-49" sheetId="42" r:id="rId41"/>
    <sheet name="630-50" sheetId="43" r:id="rId42"/>
    <sheet name="630-51" sheetId="44" r:id="rId43"/>
    <sheet name="630-52" sheetId="45" r:id="rId44"/>
    <sheet name="630-53" sheetId="46" r:id="rId45"/>
    <sheet name="630-54" sheetId="47" r:id="rId46"/>
    <sheet name="630-55" sheetId="48" r:id="rId47"/>
    <sheet name="630-56" sheetId="49" r:id="rId48"/>
    <sheet name="630-57" sheetId="50" r:id="rId49"/>
    <sheet name="630-58" sheetId="51" r:id="rId50"/>
    <sheet name="630-59" sheetId="52" r:id="rId51"/>
    <sheet name="630-60" sheetId="53" r:id="rId52"/>
    <sheet name="630-61" sheetId="54" r:id="rId53"/>
    <sheet name="630-62" sheetId="55" r:id="rId54"/>
    <sheet name="630-63" sheetId="56" r:id="rId55"/>
    <sheet name="630-64" sheetId="57" r:id="rId56"/>
    <sheet name="630-65" sheetId="58" r:id="rId57"/>
    <sheet name="630-66" sheetId="59" r:id="rId58"/>
    <sheet name="630-67" sheetId="60" r:id="rId59"/>
    <sheet name="630-68" sheetId="61" r:id="rId60"/>
    <sheet name="630-69" sheetId="62" r:id="rId61"/>
    <sheet name="630-70" sheetId="63" r:id="rId62"/>
    <sheet name="630-71" sheetId="64" r:id="rId63"/>
    <sheet name="630-72" sheetId="65" r:id="rId64"/>
    <sheet name="630-73" sheetId="66" r:id="rId65"/>
    <sheet name="630-74" sheetId="67" r:id="rId66"/>
    <sheet name="630-75" sheetId="68" r:id="rId67"/>
    <sheet name="630-76" sheetId="69" r:id="rId68"/>
    <sheet name="630-77" sheetId="70" r:id="rId69"/>
    <sheet name="630-78" sheetId="71" r:id="rId70"/>
    <sheet name="630-79" sheetId="72" r:id="rId71"/>
    <sheet name="630-79.1" sheetId="73" r:id="rId72"/>
    <sheet name="630-79.2" sheetId="74" r:id="rId73"/>
    <sheet name="630-80" sheetId="75" r:id="rId74"/>
    <sheet name="630-81" sheetId="76" r:id="rId75"/>
    <sheet name="630-82" sheetId="77" r:id="rId76"/>
    <sheet name="630-83" sheetId="78" r:id="rId77"/>
    <sheet name="630-84" sheetId="79" r:id="rId78"/>
    <sheet name="630-85" sheetId="80" r:id="rId79"/>
    <sheet name="630-86" sheetId="81" r:id="rId80"/>
    <sheet name="630-87" sheetId="82" r:id="rId81"/>
    <sheet name="630-88" sheetId="83" r:id="rId82"/>
    <sheet name="630-89" sheetId="84" r:id="rId83"/>
    <sheet name="630-90" sheetId="85" r:id="rId84"/>
    <sheet name="630-91" sheetId="86" r:id="rId85"/>
    <sheet name="630-92" sheetId="87" r:id="rId86"/>
    <sheet name="630-93" sheetId="88" r:id="rId87"/>
    <sheet name="630-94" sheetId="89" r:id="rId88"/>
    <sheet name="630-95" sheetId="90" r:id="rId89"/>
    <sheet name="630-96" sheetId="91" r:id="rId90"/>
    <sheet name="630-97" sheetId="92" r:id="rId91"/>
    <sheet name="630-98" sheetId="93" r:id="rId92"/>
    <sheet name="630-99" sheetId="94" r:id="rId93"/>
    <sheet name="630-100" sheetId="95" r:id="rId94"/>
    <sheet name="630-101" sheetId="96" r:id="rId95"/>
    <sheet name="630-102" sheetId="97" r:id="rId96"/>
    <sheet name="630-103" sheetId="98" r:id="rId97"/>
    <sheet name="630-104" sheetId="99" r:id="rId98"/>
    <sheet name="630-105" sheetId="100" r:id="rId99"/>
    <sheet name="630-106" sheetId="101" r:id="rId100"/>
    <sheet name="630-107" sheetId="102" r:id="rId101"/>
    <sheet name="630-108" sheetId="103" r:id="rId102"/>
    <sheet name="@lists" sheetId="104" state="hidden" r:id="rId103"/>
  </sheets>
  <definedNames>
    <definedName name="label_boi_t630101b_22_113">'630-101'!$O$18</definedName>
    <definedName name="label_boi_t630101b_22_123">'630-101'!$P$18</definedName>
    <definedName name="label_boi_t630101b_22_133">'630-101'!$Q$18</definedName>
    <definedName name="label_boi_t630101b_22_143">'630-101'!$R$18</definedName>
    <definedName name="label_boi_t630101b_22_16">'630-101'!$E$18</definedName>
    <definedName name="label_boi_t630101b_22_23">'630-101'!$F$18</definedName>
    <definedName name="label_boi_t630101b_22_33">'630-101'!$G$18</definedName>
    <definedName name="label_boi_t630101b_22_43">'630-101'!$H$18</definedName>
    <definedName name="label_boi_t630101b_22_53">'630-101'!$I$18</definedName>
    <definedName name="label_boi_t630101b_22_63">'630-101'!$J$18</definedName>
    <definedName name="label_boi_t630101b_22_83">'630-101'!$L$18</definedName>
    <definedName name="label_boi_t630101b_22_92">'630-101'!$N$18</definedName>
    <definedName name="label_boi_t630101b_22_93">'630-101'!$M$18</definedName>
    <definedName name="label_boi_t630101b_23_113">'630-101'!$O$19</definedName>
    <definedName name="label_boi_t630101b_23_123">'630-101'!$P$19</definedName>
    <definedName name="label_boi_t630101b_23_133">'630-101'!$Q$19</definedName>
    <definedName name="label_boi_t630101b_23_143">'630-101'!$R$19</definedName>
    <definedName name="label_boi_t630101b_23_16">'630-101'!$E$19</definedName>
    <definedName name="label_boi_t630101b_23_23">'630-101'!$F$19</definedName>
    <definedName name="label_boi_t630101b_23_33">'630-101'!$G$19</definedName>
    <definedName name="label_boi_t630101b_23_43">'630-101'!$H$19</definedName>
    <definedName name="label_boi_t630101b_23_53">'630-101'!$I$19</definedName>
    <definedName name="label_boi_t630101b_23_63">'630-101'!$J$19</definedName>
    <definedName name="label_boi_t630101b_23_83">'630-101'!$L$19</definedName>
    <definedName name="label_boi_t630101b_23_92">'630-101'!$N$19</definedName>
    <definedName name="label_boi_t630101b_23_93">'630-101'!$M$19</definedName>
    <definedName name="label_boi_t630101b_24_113">'630-101'!$O$20</definedName>
    <definedName name="label_boi_t630101b_24_123">'630-101'!$P$20</definedName>
    <definedName name="label_boi_t630101b_24_133">'630-101'!$Q$20</definedName>
    <definedName name="label_boi_t630101b_24_143">'630-101'!$R$20</definedName>
    <definedName name="label_boi_t630101b_24_16">'630-101'!$E$20</definedName>
    <definedName name="label_boi_t630101b_24_23">'630-101'!$F$20</definedName>
    <definedName name="label_boi_t630101b_24_33">'630-101'!$G$20</definedName>
    <definedName name="label_boi_t630101b_24_43">'630-101'!$H$20</definedName>
    <definedName name="label_boi_t630101b_24_53">'630-101'!$I$20</definedName>
    <definedName name="label_boi_t630101b_24_63">'630-101'!$J$20</definedName>
    <definedName name="label_boi_t630101b_24_83">'630-101'!$L$20</definedName>
    <definedName name="label_boi_t630101b_24_92">'630-101'!$N$20</definedName>
    <definedName name="label_boi_t630101b_24_93">'630-101'!$M$20</definedName>
    <definedName name="label_boi_t630101b_25_113">'630-101'!$O$21</definedName>
    <definedName name="label_boi_t630101b_25_123">'630-101'!$P$21</definedName>
    <definedName name="label_boi_t630101b_25_133">'630-101'!$Q$21</definedName>
    <definedName name="label_boi_t630101b_25_143">'630-101'!$R$21</definedName>
    <definedName name="label_boi_t630101b_25_16">'630-101'!$E$21</definedName>
    <definedName name="label_boi_t630101b_25_23">'630-101'!$F$21</definedName>
    <definedName name="label_boi_t630101b_25_33">'630-101'!$G$21</definedName>
    <definedName name="label_boi_t630101b_25_43">'630-101'!$H$21</definedName>
    <definedName name="label_boi_t630101b_25_53">'630-101'!$I$21</definedName>
    <definedName name="label_boi_t630101b_25_63">'630-101'!$J$21</definedName>
    <definedName name="label_boi_t630101b_25_83">'630-101'!$L$21</definedName>
    <definedName name="label_boi_t630101b_25_92">'630-101'!$N$21</definedName>
    <definedName name="label_boi_t630101b_25_93">'630-101'!$M$21</definedName>
    <definedName name="label_boi_t630102b_20_13">'630-102'!$E$16</definedName>
    <definedName name="label_boi_t630102b_20_22">'630-102'!$F$16</definedName>
    <definedName name="label_boi_t630102b_20_32">'630-102'!$G$16</definedName>
    <definedName name="label_boi_t630102b_20_42">'630-102'!$H$16</definedName>
    <definedName name="label_boi_t630102b_20_52">'630-102'!$I$16</definedName>
    <definedName name="label_boi_t630102b_20_62">'630-102'!$J$16</definedName>
    <definedName name="label_boi_t630102b_20_72">'630-102'!$K$16</definedName>
    <definedName name="label_boi_t630102b_21_13">'630-102'!$E$17</definedName>
    <definedName name="label_boi_t630102b_21_22">'630-102'!$F$17</definedName>
    <definedName name="label_boi_t630102b_21_32">'630-102'!$G$17</definedName>
    <definedName name="label_boi_t630102b_21_42">'630-102'!$H$17</definedName>
    <definedName name="label_boi_t630102b_21_52">'630-102'!$I$17</definedName>
    <definedName name="label_boi_t630102b_21_62">'630-102'!$J$17</definedName>
    <definedName name="label_boi_t630102b_21_72">'630-102'!$K$17</definedName>
  </definedNames>
  <calcPr calcId="145621"/>
</workbook>
</file>

<file path=xl/calcChain.xml><?xml version="1.0" encoding="utf-8"?>
<calcChain xmlns="http://schemas.openxmlformats.org/spreadsheetml/2006/main">
  <c r="C8" i="103" l="1"/>
  <c r="B6" i="103"/>
  <c r="D4" i="103"/>
  <c r="C8" i="102"/>
  <c r="B6" i="102"/>
  <c r="D4" i="102"/>
  <c r="C8" i="101"/>
  <c r="B6" i="101"/>
  <c r="D4" i="101"/>
  <c r="C8" i="100"/>
  <c r="B6" i="100"/>
  <c r="D4" i="100"/>
  <c r="C8" i="99"/>
  <c r="B6" i="99"/>
  <c r="D4" i="99"/>
  <c r="C8" i="98"/>
  <c r="B6" i="98"/>
  <c r="D4" i="98"/>
  <c r="B6" i="97"/>
  <c r="D4" i="97"/>
  <c r="C8" i="96"/>
  <c r="B6" i="96"/>
  <c r="D4" i="96"/>
  <c r="C8" i="95"/>
  <c r="B6" i="95"/>
  <c r="D4" i="95"/>
  <c r="C8" i="94"/>
  <c r="B6" i="94"/>
  <c r="D4" i="94"/>
  <c r="C8" i="93"/>
  <c r="B6" i="93"/>
  <c r="D4" i="93"/>
  <c r="C8" i="92"/>
  <c r="B6" i="92"/>
  <c r="D4" i="92"/>
  <c r="C8" i="91"/>
  <c r="B6" i="91"/>
  <c r="D4" i="91"/>
  <c r="C8" i="90"/>
  <c r="B6" i="90"/>
  <c r="D4" i="90"/>
  <c r="C8" i="89"/>
  <c r="B6" i="89"/>
  <c r="D4" i="89"/>
  <c r="C8" i="88"/>
  <c r="B6" i="88"/>
  <c r="D4" i="88"/>
  <c r="C8" i="87"/>
  <c r="B6" i="87"/>
  <c r="D4" i="87"/>
  <c r="C8" i="86"/>
  <c r="B6" i="86"/>
  <c r="D4" i="86"/>
  <c r="C8" i="85"/>
  <c r="B6" i="85"/>
  <c r="D4" i="85"/>
  <c r="C8" i="84"/>
  <c r="B6" i="84"/>
  <c r="D4" i="84"/>
  <c r="C8" i="83"/>
  <c r="B6" i="83"/>
  <c r="D4" i="83"/>
  <c r="C8" i="82"/>
  <c r="B6" i="82"/>
  <c r="D4" i="82"/>
  <c r="C8" i="81"/>
  <c r="B6" i="81"/>
  <c r="D4" i="81"/>
  <c r="C8" i="80"/>
  <c r="B6" i="80"/>
  <c r="D4" i="80"/>
  <c r="C8" i="79"/>
  <c r="B6" i="79"/>
  <c r="D4" i="79"/>
  <c r="C8" i="78"/>
  <c r="B6" i="78"/>
  <c r="D4" i="78"/>
  <c r="C8" i="77"/>
  <c r="B6" i="77"/>
  <c r="D4" i="77"/>
  <c r="C8" i="76"/>
  <c r="B6" i="76"/>
  <c r="D4" i="76"/>
  <c r="C8" i="75"/>
  <c r="B6" i="75"/>
  <c r="D4" i="75"/>
  <c r="C8" i="74"/>
  <c r="B6" i="74"/>
  <c r="D4" i="74"/>
  <c r="C8" i="73"/>
  <c r="B6" i="73"/>
  <c r="D4" i="73"/>
  <c r="C8" i="72"/>
  <c r="B6" i="72"/>
  <c r="D4" i="72"/>
  <c r="C8" i="71"/>
  <c r="B6" i="71"/>
  <c r="D4" i="71"/>
  <c r="C8" i="70"/>
  <c r="B6" i="70"/>
  <c r="D4" i="70"/>
  <c r="C8" i="69"/>
  <c r="B6" i="69"/>
  <c r="D4" i="69"/>
  <c r="C8" i="68"/>
  <c r="B6" i="68"/>
  <c r="D4" i="68"/>
  <c r="C8" i="67"/>
  <c r="B6" i="67"/>
  <c r="D4" i="67"/>
  <c r="C8" i="66"/>
  <c r="B6" i="66"/>
  <c r="D4" i="66"/>
  <c r="C8" i="65"/>
  <c r="B6" i="65"/>
  <c r="D4" i="65"/>
  <c r="C8" i="64"/>
  <c r="B6" i="64"/>
  <c r="D4" i="64"/>
  <c r="C8" i="63"/>
  <c r="B6" i="63"/>
  <c r="D4" i="63"/>
  <c r="C8" i="62"/>
  <c r="B6" i="62"/>
  <c r="D4" i="62"/>
  <c r="C8" i="61"/>
  <c r="B6" i="61"/>
  <c r="D4" i="61"/>
  <c r="C8" i="60"/>
  <c r="B6" i="60"/>
  <c r="D4" i="60"/>
  <c r="C8" i="59"/>
  <c r="B6" i="59"/>
  <c r="D4" i="59"/>
  <c r="C8" i="58"/>
  <c r="B6" i="58"/>
  <c r="D4" i="58"/>
  <c r="C8" i="57"/>
  <c r="B6" i="57"/>
  <c r="D4" i="57"/>
  <c r="C8" i="56"/>
  <c r="B6" i="56"/>
  <c r="D4" i="56"/>
  <c r="C8" i="55"/>
  <c r="B6" i="55"/>
  <c r="D4" i="55"/>
  <c r="C8" i="54"/>
  <c r="B6" i="54"/>
  <c r="D4" i="54"/>
  <c r="C8" i="53"/>
  <c r="B6" i="53"/>
  <c r="D4" i="53"/>
  <c r="C8" i="52"/>
  <c r="B6" i="52"/>
  <c r="D4" i="52"/>
  <c r="C8" i="51"/>
  <c r="B6" i="51"/>
  <c r="D4" i="51"/>
  <c r="C8" i="50"/>
  <c r="B6" i="50"/>
  <c r="D4" i="50"/>
  <c r="C8" i="49"/>
  <c r="B6" i="49"/>
  <c r="D4" i="49"/>
  <c r="C8" i="48"/>
  <c r="B6" i="48"/>
  <c r="D4" i="48"/>
  <c r="C8" i="47"/>
  <c r="B6" i="47"/>
  <c r="D4" i="47"/>
  <c r="C8" i="46"/>
  <c r="B6" i="46"/>
  <c r="D4" i="46"/>
  <c r="C8" i="45"/>
  <c r="B6" i="45"/>
  <c r="D4" i="45"/>
  <c r="C8" i="44"/>
  <c r="B6" i="44"/>
  <c r="D4" i="44"/>
  <c r="C8" i="43"/>
  <c r="B6" i="43"/>
  <c r="D4" i="43"/>
  <c r="C8" i="42"/>
  <c r="B6" i="42"/>
  <c r="D4" i="42"/>
  <c r="C8" i="41"/>
  <c r="B6" i="41"/>
  <c r="D4" i="41"/>
  <c r="C8" i="40"/>
  <c r="B6" i="40"/>
  <c r="D4" i="40"/>
  <c r="C8" i="39"/>
  <c r="B6" i="39"/>
  <c r="D4" i="39"/>
  <c r="C8" i="38"/>
  <c r="B6" i="38"/>
  <c r="D4" i="38"/>
  <c r="C8" i="37"/>
  <c r="B6" i="37"/>
  <c r="D4" i="37"/>
  <c r="C8" i="36"/>
  <c r="B6" i="36"/>
  <c r="D4" i="36"/>
  <c r="C8" i="35"/>
  <c r="B6" i="35"/>
  <c r="D4" i="35"/>
  <c r="C8" i="34"/>
  <c r="B6" i="34"/>
  <c r="D4" i="34"/>
  <c r="C8" i="33"/>
  <c r="B6" i="33"/>
  <c r="D4" i="33"/>
  <c r="C8" i="32"/>
  <c r="B6" i="32"/>
  <c r="D4" i="32"/>
  <c r="C8" i="31"/>
  <c r="B6" i="31"/>
  <c r="D4" i="31"/>
  <c r="C8" i="30"/>
  <c r="B6" i="30"/>
  <c r="D4" i="30"/>
  <c r="C8" i="29"/>
  <c r="B6" i="29"/>
  <c r="D4" i="29"/>
  <c r="C8" i="28"/>
  <c r="B6" i="28"/>
  <c r="D4" i="28"/>
  <c r="C8" i="27"/>
  <c r="B6" i="27"/>
  <c r="D4" i="27"/>
  <c r="C8" i="26"/>
  <c r="B6" i="26"/>
  <c r="D4" i="26"/>
  <c r="C8" i="25"/>
  <c r="B6" i="25"/>
  <c r="D4" i="25"/>
  <c r="C8" i="24"/>
  <c r="B6" i="24"/>
  <c r="D4" i="24"/>
  <c r="C8" i="23"/>
  <c r="B6" i="23"/>
  <c r="D4" i="23"/>
  <c r="C8" i="22"/>
  <c r="B6" i="22"/>
  <c r="D4" i="22"/>
  <c r="C8" i="21"/>
  <c r="B6" i="21"/>
  <c r="D4" i="21"/>
  <c r="C8" i="20"/>
  <c r="B6" i="20"/>
  <c r="D4" i="20"/>
  <c r="C8" i="19"/>
  <c r="B6" i="19"/>
  <c r="D4" i="19"/>
  <c r="C8" i="18"/>
  <c r="B6" i="18"/>
  <c r="D4" i="18"/>
  <c r="C8" i="17"/>
  <c r="B6" i="17"/>
  <c r="D4" i="17"/>
  <c r="C8" i="16"/>
  <c r="B6" i="16"/>
  <c r="D4" i="16"/>
  <c r="C8" i="15"/>
  <c r="B6" i="15"/>
  <c r="D4" i="15"/>
  <c r="C8" i="14"/>
  <c r="B6" i="14"/>
  <c r="D4" i="14"/>
  <c r="C8" i="13"/>
  <c r="B6" i="13"/>
  <c r="D4" i="13"/>
  <c r="C8" i="12"/>
  <c r="B6" i="12"/>
  <c r="D4" i="12"/>
  <c r="C8" i="11"/>
  <c r="B6" i="11"/>
  <c r="D4" i="11"/>
  <c r="C8" i="10"/>
  <c r="B6" i="10"/>
  <c r="D4" i="10"/>
  <c r="C8" i="9"/>
  <c r="B6" i="9"/>
  <c r="D4" i="9"/>
  <c r="C8" i="8"/>
  <c r="A6" i="8"/>
  <c r="D4" i="8"/>
  <c r="B6" i="7"/>
  <c r="D4" i="7"/>
  <c r="C8" i="6"/>
  <c r="B6" i="6"/>
  <c r="D4" i="6"/>
  <c r="C8" i="5"/>
  <c r="B6" i="5"/>
  <c r="D4" i="5"/>
  <c r="C8" i="4"/>
  <c r="B6" i="4"/>
  <c r="D4" i="4"/>
  <c r="C8" i="3"/>
  <c r="B6" i="3"/>
  <c r="D4" i="3"/>
</calcChain>
</file>

<file path=xl/sharedStrings.xml><?xml version="1.0" encoding="utf-8"?>
<sst xmlns="http://schemas.openxmlformats.org/spreadsheetml/2006/main" count="10315" uniqueCount="2139">
  <si>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</si>
  <si>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</si>
  <si>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</si>
  <si>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</si>
  <si>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</si>
  <si>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</si>
  <si>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</si>
  <si>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</si>
  <si>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</si>
  <si>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</si>
  <si>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</si>
  <si>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</si>
  <si>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</si>
  <si>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</si>
  <si>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</si>
  <si>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</si>
  <si>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</si>
  <si>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</si>
  <si>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</si>
  <si>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</si>
  <si>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</si>
  <si>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</si>
  <si>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</si>
  <si>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</si>
  <si>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</si>
  <si>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</si>
  <si>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</si>
  <si>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</si>
  <si>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</si>
  <si>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</si>
  <si>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</si>
  <si>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</si>
  <si>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</si>
  <si>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</si>
  <si>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</si>
  <si>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</si>
  <si>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</si>
  <si>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</si>
  <si>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</si>
  <si>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</si>
  <si>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</si>
  <si>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</si>
  <si>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</si>
  <si>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</si>
  <si>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</si>
  <si>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</si>
  <si>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</si>
  <si>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</si>
  <si>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</si>
  <si>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</si>
  <si>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</si>
  <si>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</si>
  <si>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</si>
  <si>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</si>
  <si>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</si>
  <si>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</si>
  <si>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</si>
  <si>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</si>
  <si>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</si>
  <si>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</si>
  <si>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</si>
  <si>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</si>
  <si>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</si>
  <si>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</si>
  <si>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</si>
  <si>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</si>
  <si>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</si>
  <si>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</si>
  <si>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</si>
  <si>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</si>
  <si>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</si>
  <si>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</si>
  <si>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</si>
  <si>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</si>
  <si>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</si>
  <si>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</si>
  <si>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</si>
  <si>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</si>
  <si>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</si>
  <si>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</si>
  <si>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</si>
  <si>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</si>
  <si>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</si>
  <si>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</si>
  <si>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</si>
  <si>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</si>
  <si>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</si>
  <si>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</si>
  <si>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</si>
  <si>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</si>
  <si>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</si>
  <si>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</si>
  <si>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</si>
  <si>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</si>
  <si>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</si>
  <si>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</si>
  <si>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</si>
  <si>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</si>
  <si>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</si>
  <si>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</si>
  <si>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</si>
  <si>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</si>
  <si>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</si>
  <si>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</si>
  <si>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</si>
  <si>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</si>
  <si>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</si>
  <si>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</si>
  <si>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</si>
  <si>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</si>
  <si>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</si>
  <si>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</si>
  <si>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</si>
  <si>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</si>
  <si>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</si>
  <si>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</si>
  <si>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</si>
  <si>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</si>
  <si>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</si>
  <si>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</si>
  <si>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</si>
  <si>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</si>
  <si>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</si>
  <si>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</si>
  <si>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</si>
  <si>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</si>
  <si>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</si>
  <si>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</si>
  <si>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</si>
  <si>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</si>
  <si>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</si>
  <si>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</si>
  <si>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</si>
  <si>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</si>
  <si>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</si>
  <si>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</si>
  <si>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</si>
  <si>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</si>
  <si>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</si>
  <si>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</si>
  <si>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</si>
  <si>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</si>
  <si>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</si>
  <si>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</si>
  <si>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63-79.1</t>
  </si>
  <si>
    <t>630-0</t>
  </si>
  <si>
    <t>630-1</t>
  </si>
  <si>
    <t>630-100</t>
  </si>
  <si>
    <t>630-100 - דוח על הסיכונים נספח 6 - חשיפות אשראי לפי תקופה לפירעון</t>
  </si>
  <si>
    <t>630-101</t>
  </si>
  <si>
    <t>630-101a - דוח על הסיכונים - חשיפה למדינות זרות-מאוחד</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</si>
  <si>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</si>
  <si>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</si>
  <si>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</si>
  <si>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</si>
  <si>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</si>
  <si>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</si>
  <si>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</si>
  <si>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</si>
  <si>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</si>
  <si>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</si>
  <si>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</si>
  <si>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</si>
  <si>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</si>
  <si>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</si>
  <si>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</si>
  <si>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</si>
  <si>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</si>
  <si>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</si>
  <si>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</si>
  <si>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</si>
  <si>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</si>
  <si>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</si>
  <si>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</si>
  <si>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</si>
  <si>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</si>
  <si>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</si>
  <si>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</si>
  <si>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</si>
  <si>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</si>
  <si>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</si>
  <si>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</si>
  <si>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</si>
  <si>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</si>
  <si>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</si>
  <si>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</si>
  <si>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</si>
  <si>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</si>
  <si>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</si>
  <si>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</si>
  <si>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</si>
  <si>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</si>
  <si>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</si>
  <si>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</si>
  <si>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</si>
  <si>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</si>
  <si>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</si>
  <si>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</si>
  <si>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</si>
  <si>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</si>
  <si>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</si>
  <si>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</si>
  <si>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</si>
  <si>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</si>
  <si>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</si>
  <si>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</si>
  <si>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</si>
  <si>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</si>
  <si>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</si>
  <si>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</si>
  <si>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</si>
  <si>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</si>
  <si>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</si>
  <si>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</si>
  <si>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</si>
  <si>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</si>
  <si>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</si>
  <si>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</si>
  <si>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</si>
  <si>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</si>
  <si>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</si>
  <si>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</si>
  <si>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</si>
  <si>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</si>
  <si>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</si>
  <si>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</si>
  <si>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</si>
  <si>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</si>
  <si>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</si>
  <si>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</si>
  <si>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</si>
  <si>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</si>
  <si>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</si>
  <si>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</si>
  <si>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</si>
  <si>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</si>
  <si>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</si>
  <si>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</si>
  <si>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</si>
  <si>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</si>
  <si>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</si>
  <si>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</si>
  <si>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</si>
  <si>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</si>
  <si>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</si>
  <si>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</si>
  <si>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</si>
  <si>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</si>
  <si>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</si>
  <si>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</si>
  <si>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</si>
  <si>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</si>
  <si>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</si>
  <si>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</si>
  <si>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</si>
  <si>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</si>
  <si>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</si>
  <si>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</si>
  <si>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</si>
  <si>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</si>
  <si>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</si>
  <si>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</si>
  <si>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</si>
  <si>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</si>
  <si>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</si>
  <si>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</si>
  <si>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</si>
  <si>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</si>
  <si>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</si>
  <si>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</si>
  <si>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</si>
  <si>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</si>
  <si>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</si>
  <si>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</si>
  <si>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</si>
  <si>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</si>
  <si>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</si>
  <si>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</si>
  <si>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</si>
  <si>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</si>
  <si>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</si>
  <si>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</si>
  <si>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</si>
  <si>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</si>
  <si>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</si>
  <si>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</si>
  <si>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</si>
  <si>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</si>
  <si>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</si>
  <si>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</si>
  <si>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</si>
  <si>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</si>
  <si>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</si>
  <si>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</si>
  <si>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</si>
  <si>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</si>
  <si>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</si>
  <si>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</si>
  <si>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</si>
  <si>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</si>
  <si>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</si>
  <si>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</si>
  <si>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</si>
  <si>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</si>
  <si>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</si>
  <si>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</si>
  <si>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</si>
  <si>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</si>
  <si>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</si>
  <si>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</si>
  <si>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</si>
  <si>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</si>
  <si>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</si>
  <si>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</si>
  <si>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</si>
  <si>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</si>
  <si>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</si>
  <si>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</si>
  <si>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</si>
  <si>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</si>
  <si>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</si>
  <si>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</si>
  <si>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</si>
  <si>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</si>
  <si>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</si>
  <si>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</si>
  <si>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</si>
  <si>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</si>
  <si>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</si>
  <si>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</si>
  <si>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</si>
  <si>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</si>
  <si>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</si>
  <si>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</si>
  <si>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</si>
  <si>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</si>
  <si>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</si>
  <si>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</si>
  <si>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</si>
  <si>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</si>
  <si>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</si>
  <si>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</si>
  <si>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</si>
  <si>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</si>
  <si>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</si>
  <si>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</si>
  <si>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</si>
  <si>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</si>
  <si>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</si>
  <si>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</si>
  <si>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</si>
  <si>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</si>
  <si>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</si>
  <si>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</si>
  <si>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</si>
  <si>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</si>
  <si>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</si>
  <si>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</si>
  <si>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</si>
  <si>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</si>
  <si>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</si>
  <si>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</si>
  <si>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</si>
  <si>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</si>
  <si>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</si>
  <si>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</si>
  <si>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</si>
  <si>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</si>
  <si>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</si>
  <si>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</si>
  <si>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</si>
  <si>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</si>
  <si>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</si>
  <si>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</si>
  <si>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</si>
  <si>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</si>
  <si>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</si>
  <si>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</si>
  <si>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</si>
  <si>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</si>
  <si>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</si>
  <si>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</si>
  <si>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</si>
  <si>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</si>
  <si>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</si>
  <si>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</si>
  <si>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</si>
  <si>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</si>
  <si>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</si>
  <si>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</si>
  <si>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</si>
  <si>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</si>
  <si>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</si>
  <si>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</si>
  <si>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</si>
  <si>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</si>
  <si>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</si>
  <si>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</si>
  <si>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</si>
  <si>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</si>
  <si>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</si>
  <si>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</si>
  <si>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</si>
  <si>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</si>
  <si>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</si>
  <si>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</si>
  <si>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</si>
  <si>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</si>
  <si>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</si>
  <si>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</si>
  <si>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</si>
  <si>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</si>
  <si>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</si>
  <si>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</si>
  <si>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</si>
  <si>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</si>
  <si>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</si>
  <si>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</si>
  <si>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</si>
  <si>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</si>
  <si>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</si>
  <si>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</si>
  <si>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</si>
  <si>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</si>
  <si>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</si>
  <si>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</si>
  <si>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</si>
  <si>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</si>
  <si>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</si>
  <si>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</si>
  <si>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</si>
  <si>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</si>
  <si>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</si>
  <si>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</si>
  <si>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</si>
  <si>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</si>
  <si>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</si>
  <si>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</si>
  <si>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</si>
  <si>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</si>
  <si>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</si>
  <si>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</si>
  <si>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</si>
  <si>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</si>
  <si>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</si>
  <si>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</si>
  <si>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</si>
  <si>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</si>
  <si>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</si>
  <si>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</si>
  <si>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</si>
  <si>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</si>
  <si>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</si>
  <si>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</si>
  <si>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</si>
  <si>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</si>
  <si>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</si>
  <si>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</si>
  <si>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</si>
  <si>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</si>
  <si>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</si>
  <si>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</si>
  <si>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</si>
  <si>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</si>
  <si>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</si>
  <si>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</si>
  <si>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</si>
  <si>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</si>
  <si>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</si>
  <si>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</si>
  <si>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</si>
  <si>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</si>
  <si>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</si>
  <si>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</si>
  <si>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</si>
  <si>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</si>
  <si>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</si>
  <si>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</si>
  <si>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</si>
  <si>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</si>
  <si>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</si>
  <si>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</si>
  <si>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</si>
  <si>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</si>
  <si>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</si>
  <si>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</si>
  <si>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</si>
  <si>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</si>
  <si>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</si>
  <si>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</si>
  <si>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</si>
  <si>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</si>
  <si>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</si>
  <si>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</si>
  <si>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</si>
  <si>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</si>
  <si>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</si>
  <si>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</si>
  <si>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</si>
  <si>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</si>
  <si>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</si>
  <si>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</si>
  <si>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</si>
  <si>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</si>
  <si>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</si>
  <si>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2</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</si>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</sst>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sz val="10"/>
      <color rgb="FFFFFFFF"/>
      <name val="Arial Unicode MS"/>
    </font>
    <font>
      <sz val="10"/>
      <color rgb="FF000000"/>
      <name val="Arial Unicode MS"/>
    </font>
    <font>
      <sz val="10"/>
      <color rgb="FF000000"/>
      <name val="Arial"/>
    </font>
    <font>
      <sz val="10"/>
      <color rgb="FF000080"/>
      <name val="Arial Unicode MS"/>
    </font>
    <font>
      <b/>
      <sz val="10"/>
      <color rgb="FF000000"/>
      <name val="Arial Unicode MS"/>
    </font>
    <font>
      <sz val="14"/>
      <color rgb="FF000000"/>
      <name val="Arial Unicode MS"/>
    </font>
    <font>
      <sz val="12"/>
      <color rgb="FF000000"/>
      <name val="Arial Unicode MS"/>
    </font>
    <font>
      <b/>
      <u/>
      <sz val="14"/>
      <color rgb="FF000080"/>
      <name val="Calibri"/>
    </font>
    <font>
      <sz val="12"/>
      <color rgb="FFFFFFFF"/>
      <name val="Calibri"/>
    </font>
    <font>
      <b/>
      <u/>
      <sz val="14"/>
      <color rgb="FF000080"/>
      <name val="Arial Unicode MS"/>
    </font>
    <font>
      <sz val="10"/>
      <color rgb="FF000080"/>
      <name val="Calibri"/>
    </font>
    <font>
      <sz val="12"/>
      <color rgb="FFFFFFFF"/>
      <name val="Arial Unicode MS"/>
    </font>
    <font>
      <b/>
      <u/>
      <sz val="10"/>
      <color rgb="FF000080"/>
      <name val="Arial Unicode MS"/>
    </font>
    <font>
      <sz val="10"/>
      <color rgb="FF000000"/>
      <name val="Calibri"/>
    </font>
  </fonts>
  <fills count="5">
    <fill>
      <patternFill patternType="none"/>
    </fill>
    <fill>
      <patternFill patternType="gray125"/>
    </fill>
    <fill>
      <patternFill patternType="solid">
        <fgColor rgb="FF000000"/>
      </patternFill>
    </fill>
    <fill>
      <patternFill patternType="solid">
        <fgColor rgb="FFFFFFCC"/>
      </patternFill>
    </fill>
    <fill>
      <patternFill patternType="solid">
        <fgColor rgb="FFCCCC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top style="thin">
        <color rgb="FF000000"/>
      </top>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CCCCFF"/>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81">
    <xf numFmtId="0" fontId="0" fillId="0" borderId="0" xfId="0"/>
    <xf numFmtId="0" fontId="1" fillId="0" borderId="0" xfId="0" applyFont="1" applyBorder="1" applyAlignment="1">
      <alignment horizontal="right" vertical="center" wrapText="1"/>
    </xf>
    <xf numFmtId="3" fontId="2" fillId="2" borderId="1"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0" xfId="0" applyFont="1" applyBorder="1" applyAlignment="1">
      <alignment vertical="center"/>
    </xf>
    <xf numFmtId="3" fontId="2" fillId="0" borderId="3" xfId="0" applyNumberFormat="1" applyFont="1" applyBorder="1" applyAlignment="1">
      <alignment horizontal="righ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left" vertical="center"/>
    </xf>
    <xf numFmtId="14" fontId="2" fillId="4" borderId="4" xfId="0" applyNumberFormat="1" applyFont="1" applyFill="1" applyBorder="1" applyAlignment="1">
      <alignment horizontal="right" vertical="center"/>
    </xf>
    <xf numFmtId="0" fontId="2" fillId="4" borderId="4" xfId="0" applyFont="1" applyFill="1" applyBorder="1" applyAlignment="1">
      <alignment horizontal="right" vertical="center"/>
    </xf>
    <xf numFmtId="0" fontId="4" fillId="4" borderId="5" xfId="0" applyFont="1" applyFill="1" applyBorder="1" applyAlignment="1">
      <alignment horizontal="right" vertical="center"/>
    </xf>
    <xf numFmtId="0" fontId="4" fillId="4" borderId="6"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4" borderId="7" xfId="0"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4" fillId="3" borderId="2" xfId="0" applyFont="1" applyFill="1" applyBorder="1" applyAlignment="1">
      <alignment horizontal="right" vertical="center" wrapText="1"/>
    </xf>
    <xf numFmtId="0" fontId="4" fillId="4" borderId="9" xfId="0" applyFont="1" applyFill="1" applyBorder="1" applyAlignment="1">
      <alignment horizontal="right" vertical="center"/>
    </xf>
    <xf numFmtId="0" fontId="4" fillId="4" borderId="1" xfId="0" applyFont="1" applyFill="1" applyBorder="1" applyAlignment="1">
      <alignment horizontal="center" vertical="center" wrapText="1"/>
    </xf>
    <xf numFmtId="49" fontId="4" fillId="4" borderId="5" xfId="0" applyNumberFormat="1" applyFont="1" applyFill="1" applyBorder="1" applyAlignment="1">
      <alignment horizontal="right" vertical="center"/>
    </xf>
    <xf numFmtId="0" fontId="9" fillId="0" borderId="0" xfId="0" applyFont="1" applyBorder="1" applyAlignment="1">
      <alignment horizontal="right" vertical="center" wrapText="1"/>
    </xf>
    <xf numFmtId="49" fontId="2" fillId="4" borderId="10"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9" fontId="2" fillId="4" borderId="13" xfId="0" applyNumberFormat="1" applyFont="1" applyFill="1" applyBorder="1" applyAlignment="1">
      <alignment horizontal="right" vertical="center"/>
    </xf>
    <xf numFmtId="49" fontId="4" fillId="4" borderId="4" xfId="0" applyNumberFormat="1" applyFont="1" applyFill="1" applyBorder="1" applyAlignment="1">
      <alignment horizontal="right" vertical="center"/>
    </xf>
    <xf numFmtId="0" fontId="11" fillId="4" borderId="2" xfId="0" applyFont="1" applyFill="1" applyBorder="1" applyAlignment="1">
      <alignment horizontal="center" vertical="center" wrapText="1"/>
    </xf>
    <xf numFmtId="0" fontId="12" fillId="0" borderId="0" xfId="0" applyFont="1" applyBorder="1" applyAlignment="1">
      <alignment horizontal="right" vertical="center" wrapText="1"/>
    </xf>
    <xf numFmtId="0" fontId="11" fillId="4" borderId="1" xfId="0" applyFont="1" applyFill="1" applyBorder="1" applyAlignment="1">
      <alignment horizontal="center" vertical="center" wrapText="1"/>
    </xf>
    <xf numFmtId="0" fontId="2" fillId="2" borderId="0" xfId="0" applyFont="1" applyFill="1" applyBorder="1" applyAlignment="1">
      <alignment vertical="center"/>
    </xf>
    <xf numFmtId="3" fontId="2" fillId="0" borderId="14" xfId="0" applyNumberFormat="1" applyFont="1" applyBorder="1" applyAlignment="1">
      <alignment horizontal="right" vertical="center"/>
    </xf>
    <xf numFmtId="0" fontId="4" fillId="3" borderId="2" xfId="0" applyFont="1" applyFill="1" applyBorder="1" applyAlignment="1">
      <alignment horizontal="center" vertical="center" wrapText="1"/>
    </xf>
    <xf numFmtId="4" fontId="2" fillId="2" borderId="1"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4" fontId="2" fillId="0" borderId="1" xfId="0" applyNumberFormat="1" applyFont="1" applyBorder="1" applyAlignment="1">
      <alignment horizontal="right" vertical="center"/>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4"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64" fontId="2" fillId="0" borderId="2" xfId="0" applyNumberFormat="1" applyFont="1" applyBorder="1" applyAlignment="1">
      <alignment horizontal="right" vertical="center"/>
    </xf>
    <xf numFmtId="164" fontId="2" fillId="2" borderId="2"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11" fillId="3" borderId="2" xfId="0" applyFont="1" applyFill="1" applyBorder="1" applyAlignment="1">
      <alignment horizontal="right" vertical="center" wrapText="1"/>
    </xf>
    <xf numFmtId="3" fontId="14" fillId="0" borderId="2" xfId="0" applyNumberFormat="1" applyFont="1" applyBorder="1" applyAlignment="1">
      <alignment horizontal="right" vertical="center"/>
    </xf>
    <xf numFmtId="3" fontId="14" fillId="0" borderId="1" xfId="0" applyNumberFormat="1" applyFont="1" applyBorder="1" applyAlignment="1">
      <alignment horizontal="right" vertical="center"/>
    </xf>
    <xf numFmtId="4" fontId="14" fillId="0" borderId="2" xfId="0" applyNumberFormat="1" applyFont="1" applyBorder="1" applyAlignment="1">
      <alignment horizontal="right" vertical="center"/>
    </xf>
    <xf numFmtId="4" fontId="14" fillId="0" borderId="1" xfId="0" applyNumberFormat="1" applyFont="1" applyBorder="1" applyAlignment="1">
      <alignment horizontal="right" vertical="center"/>
    </xf>
    <xf numFmtId="0" fontId="5" fillId="0" borderId="0" xfId="0" applyFont="1" applyBorder="1" applyAlignment="1">
      <alignment horizontal="right" vertical="center"/>
    </xf>
    <xf numFmtId="0" fontId="2" fillId="0" borderId="0" xfId="0" applyFont="1" applyBorder="1" applyAlignment="1">
      <alignment vertical="center"/>
    </xf>
    <xf numFmtId="49" fontId="4" fillId="3" borderId="3" xfId="0" applyNumberFormat="1" applyFont="1" applyFill="1" applyBorder="1" applyAlignment="1">
      <alignment horizontal="right" vertical="center"/>
    </xf>
    <xf numFmtId="0" fontId="2" fillId="0" borderId="3"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center" vertical="center"/>
    </xf>
    <xf numFmtId="0" fontId="4" fillId="3" borderId="1" xfId="0" applyFont="1" applyFill="1" applyBorder="1" applyAlignment="1">
      <alignment horizontal="right" vertical="center" wrapText="1"/>
    </xf>
    <xf numFmtId="0" fontId="2" fillId="0" borderId="11" xfId="0" applyFont="1" applyBorder="1" applyAlignment="1">
      <alignment vertical="center"/>
    </xf>
    <xf numFmtId="0" fontId="4" fillId="3" borderId="2" xfId="0" applyFont="1" applyFill="1" applyBorder="1" applyAlignment="1">
      <alignment horizontal="right" vertical="center" wrapText="1"/>
    </xf>
    <xf numFmtId="0" fontId="10" fillId="0" borderId="0" xfId="0" applyFont="1" applyBorder="1" applyAlignment="1">
      <alignment horizontal="left" vertical="center" wrapText="1"/>
    </xf>
    <xf numFmtId="0" fontId="6" fillId="0" borderId="0" xfId="0" applyFont="1" applyBorder="1" applyAlignment="1">
      <alignment vertical="center"/>
    </xf>
    <xf numFmtId="0" fontId="4" fillId="3" borderId="2" xfId="0" applyFont="1" applyFill="1" applyBorder="1" applyAlignment="1">
      <alignment horizontal="center" vertical="center" wrapText="1"/>
    </xf>
    <xf numFmtId="0" fontId="2" fillId="0" borderId="15" xfId="0" applyFont="1" applyBorder="1" applyAlignment="1">
      <alignment vertical="center"/>
    </xf>
    <xf numFmtId="0" fontId="2" fillId="0" borderId="12" xfId="0" applyFont="1" applyBorder="1" applyAlignment="1">
      <alignment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4" fillId="4" borderId="9" xfId="0" applyFont="1" applyFill="1" applyBorder="1" applyAlignment="1">
      <alignment horizontal="right" vertical="center"/>
    </xf>
    <xf numFmtId="0" fontId="2" fillId="0" borderId="9" xfId="0" applyFont="1" applyBorder="1" applyAlignment="1">
      <alignment vertical="center"/>
    </xf>
    <xf numFmtId="0" fontId="4" fillId="4" borderId="5" xfId="0" applyFont="1" applyFill="1" applyBorder="1" applyAlignment="1">
      <alignment horizontal="right" vertical="center"/>
    </xf>
    <xf numFmtId="0" fontId="2" fillId="0" borderId="5" xfId="0" applyFont="1" applyBorder="1" applyAlignment="1">
      <alignment vertical="center"/>
    </xf>
    <xf numFmtId="49" fontId="4" fillId="4" borderId="5" xfId="0" applyNumberFormat="1"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2" fillId="0" borderId="0" xfId="0" applyFont="1" applyBorder="1" applyAlignment="1">
      <alignment horizontal="right" vertical="center"/>
    </xf>
    <xf numFmtId="0" fontId="10" fillId="0" borderId="0" xfId="0" applyFont="1" applyBorder="1" applyAlignment="1">
      <alignment horizontal="right" vertical="center" wrapText="1"/>
    </xf>
    <xf numFmtId="0" fontId="4" fillId="3" borderId="1" xfId="0" applyFont="1" applyFill="1" applyBorder="1" applyAlignment="1">
      <alignment horizontal="center" vertical="center" wrapText="1"/>
    </xf>
    <xf numFmtId="0" fontId="7" fillId="0" borderId="0" xfId="0" applyFont="1" applyBorder="1" applyAlignment="1">
      <alignment vertical="center"/>
    </xf>
    <xf numFmtId="0" fontId="13"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worksheet" Target="worksheets/sheet84.xml" />
  <Relationship Id="rId89" Type="http://schemas.openxmlformats.org/officeDocument/2006/relationships/worksheet" Target="worksheets/sheet89.xml" />
  <Relationship Id="rId7" Type="http://schemas.openxmlformats.org/officeDocument/2006/relationships/worksheet" Target="worksheets/sheet7.xml" />
  <Relationship Id="rId71" Type="http://schemas.openxmlformats.org/officeDocument/2006/relationships/worksheet" Target="worksheets/sheet71.xml" />
  <Relationship Id="rId92" Type="http://schemas.openxmlformats.org/officeDocument/2006/relationships/worksheet" Target="worksheets/sheet92.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07" Type="http://schemas.openxmlformats.org/officeDocument/2006/relationships/calcChain" Target="calcChain.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worksheet" Target="worksheets/sheet74.xml" />
  <Relationship Id="rId79" Type="http://schemas.openxmlformats.org/officeDocument/2006/relationships/worksheet" Target="worksheets/sheet79.xml" />
  <Relationship Id="rId87" Type="http://schemas.openxmlformats.org/officeDocument/2006/relationships/worksheet" Target="worksheets/sheet87.xml" />
  <Relationship Id="rId102" Type="http://schemas.openxmlformats.org/officeDocument/2006/relationships/worksheet" Target="worksheets/sheet102.xml" />
  <Relationship Id="rId5" Type="http://schemas.openxmlformats.org/officeDocument/2006/relationships/worksheet" Target="worksheets/sheet5.xml" />
  <Relationship Id="rId61" Type="http://schemas.openxmlformats.org/officeDocument/2006/relationships/worksheet" Target="worksheets/sheet61.xml" />
  <Relationship Id="rId82" Type="http://schemas.openxmlformats.org/officeDocument/2006/relationships/worksheet" Target="worksheets/sheet82.xml" />
  <Relationship Id="rId90" Type="http://schemas.openxmlformats.org/officeDocument/2006/relationships/worksheet" Target="worksheets/sheet90.xml" />
  <Relationship Id="rId95" Type="http://schemas.openxmlformats.org/officeDocument/2006/relationships/worksheet" Target="worksheets/sheet95.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100" Type="http://schemas.openxmlformats.org/officeDocument/2006/relationships/worksheet" Target="worksheets/sheet100.xml" />
  <Relationship Id="rId105" Type="http://schemas.openxmlformats.org/officeDocument/2006/relationships/styles" Target="styles.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worksheet" Target="worksheets/sheet85.xml" />
  <Relationship Id="rId93" Type="http://schemas.openxmlformats.org/officeDocument/2006/relationships/worksheet" Target="worksheets/sheet93.xml" />
  <Relationship Id="rId98" Type="http://schemas.openxmlformats.org/officeDocument/2006/relationships/worksheet" Target="worksheets/sheet98.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103" Type="http://schemas.openxmlformats.org/officeDocument/2006/relationships/worksheet" Target="worksheets/sheet103.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worksheet" Target="worksheets/sheet88.xml" />
  <Relationship Id="rId91" Type="http://schemas.openxmlformats.org/officeDocument/2006/relationships/worksheet" Target="worksheets/sheet91.xml" />
  <Relationship Id="rId96" Type="http://schemas.openxmlformats.org/officeDocument/2006/relationships/worksheet" Target="worksheets/sheet96.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6" Type="http://schemas.openxmlformats.org/officeDocument/2006/relationships/sharedStrings" Target="sharedStrings.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worksheet" Target="worksheets/sheet86.xml" />
  <Relationship Id="rId94" Type="http://schemas.openxmlformats.org/officeDocument/2006/relationships/worksheet" Target="worksheets/sheet94.xml" />
  <Relationship Id="rId99" Type="http://schemas.openxmlformats.org/officeDocument/2006/relationships/worksheet" Target="worksheets/sheet99.xml" />
  <Relationship Id="rId101" Type="http://schemas.openxmlformats.org/officeDocument/2006/relationships/worksheet" Target="worksheets/sheet101.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97" Type="http://schemas.openxmlformats.org/officeDocument/2006/relationships/worksheet" Target="worksheets/sheet97.xml" />
  <Relationship Id="rId104" Type="http://schemas.openxmlformats.org/officeDocument/2006/relationships/theme" Target="theme/theme1.xml" />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6" t="s">
        <v>514</v>
      </c>
      <c r="B1" s="6" t="s">
        <v>515</v>
      </c>
    </row>
    <row r="2" spans="1:2" ht="15" x14ac:dyDescent="0.2">
      <c r="A2" s="6" t="s">
        <v>59</v>
      </c>
      <c r="B2" s="6" t="s">
        <v>864</v>
      </c>
    </row>
    <row r="3" spans="1:2" ht="15" x14ac:dyDescent="0.2">
      <c r="A3" s="6" t="s">
        <v>60</v>
      </c>
      <c r="B3" s="6" t="s">
        <v>1165</v>
      </c>
    </row>
    <row r="4" spans="1:2" ht="15" x14ac:dyDescent="0.2">
      <c r="A4" s="6" t="s">
        <v>61</v>
      </c>
      <c r="B4" s="6" t="s">
        <v>1303</v>
      </c>
    </row>
    <row r="5" spans="1:2" ht="15" x14ac:dyDescent="0.2">
      <c r="A5" s="6" t="s">
        <v>62</v>
      </c>
      <c r="B5" s="6" t="s">
        <v>1310</v>
      </c>
    </row>
    <row r="6" spans="1:2" ht="15" x14ac:dyDescent="0.2">
      <c r="A6" s="6" t="s">
        <v>63</v>
      </c>
      <c r="B6" s="6" t="s">
        <v>1309</v>
      </c>
    </row>
    <row r="7" spans="1:2" ht="15" x14ac:dyDescent="0.2">
      <c r="A7" s="6" t="s">
        <v>65</v>
      </c>
      <c r="B7" s="6" t="s">
        <v>842</v>
      </c>
    </row>
    <row r="8" spans="1:2" ht="15" x14ac:dyDescent="0.2">
      <c r="A8" s="6" t="s">
        <v>66</v>
      </c>
      <c r="B8" s="6" t="s">
        <v>927</v>
      </c>
    </row>
    <row r="9" spans="1:2" ht="15" x14ac:dyDescent="0.2">
      <c r="A9" s="6" t="s">
        <v>67</v>
      </c>
      <c r="B9" s="6" t="s">
        <v>925</v>
      </c>
    </row>
    <row r="10" spans="1:2" ht="15" x14ac:dyDescent="0.2">
      <c r="A10" s="6" t="s">
        <v>69</v>
      </c>
      <c r="B10" s="6" t="s">
        <v>847</v>
      </c>
    </row>
    <row r="11" spans="1:2" ht="15" x14ac:dyDescent="0.2">
      <c r="A11" s="6" t="s">
        <v>70</v>
      </c>
      <c r="B11" s="6" t="s">
        <v>1247</v>
      </c>
    </row>
    <row r="12" spans="1:2" ht="15" x14ac:dyDescent="0.2">
      <c r="A12" s="6" t="s">
        <v>71</v>
      </c>
      <c r="B12" s="6" t="s">
        <v>1884</v>
      </c>
    </row>
    <row r="13" spans="1:2" ht="15" x14ac:dyDescent="0.2">
      <c r="A13" s="6" t="s">
        <v>72</v>
      </c>
      <c r="B13" s="6" t="s">
        <v>1885</v>
      </c>
    </row>
    <row r="14" spans="1:2" ht="15" x14ac:dyDescent="0.2">
      <c r="A14" s="6" t="s">
        <v>73</v>
      </c>
      <c r="B14" s="6" t="s">
        <v>1224</v>
      </c>
    </row>
    <row r="15" spans="1:2" ht="15" x14ac:dyDescent="0.2">
      <c r="A15" s="6" t="s">
        <v>76</v>
      </c>
      <c r="B15" s="6" t="s">
        <v>840</v>
      </c>
    </row>
    <row r="16" spans="1:2" ht="15" x14ac:dyDescent="0.2">
      <c r="A16" s="6" t="s">
        <v>77</v>
      </c>
      <c r="B16" s="6" t="s">
        <v>1164</v>
      </c>
    </row>
    <row r="17" spans="1:2" ht="15" x14ac:dyDescent="0.2">
      <c r="A17" s="6" t="s">
        <v>79</v>
      </c>
      <c r="B17" s="6" t="s">
        <v>841</v>
      </c>
    </row>
    <row r="18" spans="1:2" ht="15" x14ac:dyDescent="0.2">
      <c r="A18" s="6" t="s">
        <v>83</v>
      </c>
      <c r="B18" s="6" t="s">
        <v>1529</v>
      </c>
    </row>
    <row r="19" spans="1:2" ht="15" x14ac:dyDescent="0.2">
      <c r="A19" s="6" t="s">
        <v>92</v>
      </c>
      <c r="B19" s="6" t="s">
        <v>870</v>
      </c>
    </row>
    <row r="20" spans="1:2" ht="15" x14ac:dyDescent="0.2">
      <c r="A20" s="6" t="s">
        <v>93</v>
      </c>
      <c r="B20" s="6" t="s">
        <v>1434</v>
      </c>
    </row>
    <row r="21" spans="1:2" ht="15" x14ac:dyDescent="0.2">
      <c r="A21" s="6" t="s">
        <v>96</v>
      </c>
      <c r="B21" s="6" t="s">
        <v>498</v>
      </c>
    </row>
    <row r="22" spans="1:2" ht="15" x14ac:dyDescent="0.2">
      <c r="A22" s="6" t="s">
        <v>98</v>
      </c>
      <c r="B22" s="6" t="s">
        <v>549</v>
      </c>
    </row>
    <row r="23" spans="1:2" ht="15" x14ac:dyDescent="0.2">
      <c r="A23" s="6" t="s">
        <v>102</v>
      </c>
      <c r="B23" s="6" t="s">
        <v>1222</v>
      </c>
    </row>
    <row r="24" spans="1:2" ht="15" x14ac:dyDescent="0.2">
      <c r="A24" s="6" t="s">
        <v>103</v>
      </c>
      <c r="B24" s="6" t="s">
        <v>1223</v>
      </c>
    </row>
    <row r="25" spans="1:2" ht="15" x14ac:dyDescent="0.2">
      <c r="A25" s="6" t="s">
        <v>105</v>
      </c>
      <c r="B25" s="6" t="s">
        <v>477</v>
      </c>
    </row>
    <row r="26" spans="1:2" ht="15" x14ac:dyDescent="0.2">
      <c r="A26" s="6" t="s">
        <v>112</v>
      </c>
      <c r="B26" s="6" t="s">
        <v>936</v>
      </c>
    </row>
    <row r="27" spans="1:2" ht="15" x14ac:dyDescent="0.2">
      <c r="A27" s="6" t="s">
        <v>116</v>
      </c>
      <c r="B27" s="6" t="s">
        <v>876</v>
      </c>
    </row>
    <row r="28" spans="1:2" ht="15" x14ac:dyDescent="0.2">
      <c r="A28" s="6" t="s">
        <v>122</v>
      </c>
      <c r="B28" s="6" t="s">
        <v>657</v>
      </c>
    </row>
    <row r="29" spans="1:2" ht="15" x14ac:dyDescent="0.2">
      <c r="A29" s="6" t="s">
        <v>126</v>
      </c>
      <c r="B29" s="6" t="s">
        <v>857</v>
      </c>
    </row>
    <row r="30" spans="1:2" ht="15" x14ac:dyDescent="0.2">
      <c r="A30" s="6" t="s">
        <v>133</v>
      </c>
      <c r="B30" s="6" t="s">
        <v>875</v>
      </c>
    </row>
    <row r="31" spans="1:2" ht="15" x14ac:dyDescent="0.2">
      <c r="A31" s="6" t="s">
        <v>139</v>
      </c>
      <c r="B31" s="6" t="s">
        <v>1526</v>
      </c>
    </row>
    <row r="32" spans="1:2" ht="15" x14ac:dyDescent="0.2">
      <c r="A32" s="6" t="s">
        <v>140</v>
      </c>
      <c r="B32" s="6" t="s">
        <v>877</v>
      </c>
    </row>
    <row r="33" spans="1:2" ht="15" x14ac:dyDescent="0.2">
      <c r="A33" s="6" t="s">
        <v>141</v>
      </c>
      <c r="B33" s="6" t="s">
        <v>858</v>
      </c>
    </row>
    <row r="34" spans="1:2" ht="15" x14ac:dyDescent="0.2">
      <c r="A34" s="6" t="s">
        <v>142</v>
      </c>
      <c r="B34" s="6" t="s">
        <v>2081</v>
      </c>
    </row>
    <row r="35" spans="1:2" ht="15" x14ac:dyDescent="0.2">
      <c r="A35" s="6" t="s">
        <v>346</v>
      </c>
      <c r="B35" s="6" t="s">
        <v>1203</v>
      </c>
    </row>
    <row r="36" spans="1:2" ht="15" x14ac:dyDescent="0.2">
      <c r="A36" s="6" t="s">
        <v>347</v>
      </c>
      <c r="B36" s="6" t="s">
        <v>845</v>
      </c>
    </row>
    <row r="37" spans="1:2" ht="15" x14ac:dyDescent="0.2">
      <c r="A37" s="6" t="s">
        <v>350</v>
      </c>
      <c r="B37" s="6" t="s">
        <v>862</v>
      </c>
    </row>
    <row r="38" spans="1:2" ht="15" x14ac:dyDescent="0.2">
      <c r="A38" s="6" t="s">
        <v>351</v>
      </c>
      <c r="B38" s="6" t="s">
        <v>861</v>
      </c>
    </row>
    <row r="39" spans="1:2" ht="15" x14ac:dyDescent="0.2">
      <c r="A39" s="6" t="s">
        <v>352</v>
      </c>
      <c r="B39" s="6" t="s">
        <v>869</v>
      </c>
    </row>
    <row r="40" spans="1:2" ht="15" x14ac:dyDescent="0.2">
      <c r="A40" s="6" t="s">
        <v>353</v>
      </c>
      <c r="B40" s="6" t="s">
        <v>860</v>
      </c>
    </row>
    <row r="41" spans="1:2" ht="15" x14ac:dyDescent="0.2">
      <c r="A41" s="6" t="s">
        <v>354</v>
      </c>
      <c r="B41" s="6" t="s">
        <v>865</v>
      </c>
    </row>
    <row r="42" spans="1:2" ht="15" x14ac:dyDescent="0.2">
      <c r="A42" s="6" t="s">
        <v>355</v>
      </c>
      <c r="B42" s="6" t="s">
        <v>867</v>
      </c>
    </row>
    <row r="43" spans="1:2" ht="15" x14ac:dyDescent="0.2">
      <c r="A43" s="6" t="s">
        <v>356</v>
      </c>
      <c r="B43" s="6" t="s">
        <v>863</v>
      </c>
    </row>
    <row r="44" spans="1:2" ht="15" x14ac:dyDescent="0.2">
      <c r="A44" s="6" t="s">
        <v>357</v>
      </c>
      <c r="B44" s="6" t="s">
        <v>868</v>
      </c>
    </row>
    <row r="45" spans="1:2" ht="15" x14ac:dyDescent="0.2">
      <c r="A45" s="6" t="s">
        <v>358</v>
      </c>
      <c r="B45" s="6" t="s">
        <v>854</v>
      </c>
    </row>
    <row r="46" spans="1:2" ht="15" x14ac:dyDescent="0.2">
      <c r="A46" s="6" t="s">
        <v>359</v>
      </c>
      <c r="B46" s="6" t="s">
        <v>855</v>
      </c>
    </row>
    <row r="47" spans="1:2" ht="15" x14ac:dyDescent="0.2">
      <c r="A47" s="6" t="s">
        <v>360</v>
      </c>
      <c r="B47" s="6" t="s">
        <v>846</v>
      </c>
    </row>
    <row r="48" spans="1:2" ht="15" x14ac:dyDescent="0.2">
      <c r="A48" s="6" t="s">
        <v>361</v>
      </c>
      <c r="B48" s="6" t="s">
        <v>849</v>
      </c>
    </row>
    <row r="49" spans="1:2" ht="15" x14ac:dyDescent="0.2">
      <c r="A49" s="6" t="s">
        <v>362</v>
      </c>
      <c r="B49" s="6" t="s">
        <v>851</v>
      </c>
    </row>
    <row r="50" spans="1:2" ht="15" x14ac:dyDescent="0.2">
      <c r="A50" s="6" t="s">
        <v>363</v>
      </c>
      <c r="B50" s="6" t="s">
        <v>853</v>
      </c>
    </row>
    <row r="51" spans="1:2" ht="15" x14ac:dyDescent="0.2">
      <c r="A51" s="6" t="s">
        <v>364</v>
      </c>
      <c r="B51" s="6" t="s">
        <v>852</v>
      </c>
    </row>
    <row r="52" spans="1:2" ht="15" x14ac:dyDescent="0.2">
      <c r="A52" s="6" t="s">
        <v>365</v>
      </c>
      <c r="B52" s="6" t="s">
        <v>856</v>
      </c>
    </row>
    <row r="53" spans="1:2" ht="15" x14ac:dyDescent="0.2">
      <c r="A53" s="6" t="s">
        <v>366</v>
      </c>
      <c r="B53" s="6" t="s">
        <v>848</v>
      </c>
    </row>
    <row r="54" spans="1:2" ht="15" x14ac:dyDescent="0.2">
      <c r="A54" s="6" t="s">
        <v>367</v>
      </c>
      <c r="B54" s="6" t="s">
        <v>844</v>
      </c>
    </row>
    <row r="55" spans="1:2" ht="15" x14ac:dyDescent="0.2">
      <c r="A55" s="6" t="s">
        <v>368</v>
      </c>
      <c r="B55" s="6" t="s">
        <v>748</v>
      </c>
    </row>
    <row r="56" spans="1:2" ht="15" x14ac:dyDescent="0.2">
      <c r="A56" s="6" t="s">
        <v>369</v>
      </c>
      <c r="B56" s="6" t="s">
        <v>843</v>
      </c>
    </row>
    <row r="57" spans="1:2" ht="15" x14ac:dyDescent="0.2">
      <c r="A57" s="6" t="s">
        <v>370</v>
      </c>
      <c r="B57" s="6" t="s">
        <v>874</v>
      </c>
    </row>
    <row r="58" spans="1:2" ht="15" x14ac:dyDescent="0.2">
      <c r="A58" s="6" t="s">
        <v>371</v>
      </c>
      <c r="B58" s="6" t="s">
        <v>873</v>
      </c>
    </row>
    <row r="59" spans="1:2" ht="15" x14ac:dyDescent="0.2">
      <c r="A59" s="6" t="s">
        <v>372</v>
      </c>
      <c r="B59" s="6" t="s">
        <v>872</v>
      </c>
    </row>
    <row r="60" spans="1:2" ht="15" x14ac:dyDescent="0.2">
      <c r="A60" s="6" t="s">
        <v>373</v>
      </c>
      <c r="B60" s="6" t="s">
        <v>871</v>
      </c>
    </row>
    <row r="61" spans="1:2" ht="15" x14ac:dyDescent="0.2">
      <c r="A61" s="6" t="s">
        <v>374</v>
      </c>
      <c r="B61" s="6" t="s">
        <v>935</v>
      </c>
    </row>
    <row r="62" spans="1:2" ht="15" x14ac:dyDescent="0.2">
      <c r="A62" s="6" t="s">
        <v>375</v>
      </c>
      <c r="B62" s="6" t="s">
        <v>866</v>
      </c>
    </row>
    <row r="63" spans="1:2" ht="15" x14ac:dyDescent="0.2">
      <c r="A63" s="6" t="s">
        <v>376</v>
      </c>
      <c r="B63" s="6" t="s">
        <v>850</v>
      </c>
    </row>
    <row r="64" spans="1:2" ht="15" x14ac:dyDescent="0.2">
      <c r="A64" s="6" t="s">
        <v>379</v>
      </c>
      <c r="B64" s="6" t="s">
        <v>1202</v>
      </c>
    </row>
    <row r="65" spans="1:2" ht="15" x14ac:dyDescent="0.2">
      <c r="A65" s="6" t="s">
        <v>380</v>
      </c>
      <c r="B65" s="6" t="s">
        <v>2026</v>
      </c>
    </row>
    <row r="66" spans="1:2" ht="15" x14ac:dyDescent="0.2">
      <c r="A66" s="6" t="s">
        <v>381</v>
      </c>
      <c r="B66" s="6" t="s">
        <v>1648</v>
      </c>
    </row>
    <row r="67" spans="1:2" ht="15" x14ac:dyDescent="0.2">
      <c r="A67" s="6" t="s">
        <v>382</v>
      </c>
      <c r="B67" s="6" t="s">
        <v>1642</v>
      </c>
    </row>
    <row r="68" spans="1:2" ht="15" x14ac:dyDescent="0.2">
      <c r="A68" s="6" t="s">
        <v>383</v>
      </c>
      <c r="B68" s="6" t="s">
        <v>1771</v>
      </c>
    </row>
    <row r="69" spans="1:2" ht="15" x14ac:dyDescent="0.2">
      <c r="A69" s="6" t="s">
        <v>384</v>
      </c>
      <c r="B69" s="6" t="s">
        <v>1620</v>
      </c>
    </row>
    <row r="70" spans="1:2" ht="15" x14ac:dyDescent="0.2">
      <c r="A70" s="6" t="s">
        <v>385</v>
      </c>
      <c r="B70" s="6" t="s">
        <v>1703</v>
      </c>
    </row>
    <row r="71" spans="1:2" ht="15" x14ac:dyDescent="0.2">
      <c r="A71" s="6" t="s">
        <v>386</v>
      </c>
      <c r="B71" s="6" t="s">
        <v>1201</v>
      </c>
    </row>
    <row r="72" spans="1:2" ht="15" x14ac:dyDescent="0.2">
      <c r="A72" s="8">
        <v>99910</v>
      </c>
      <c r="B72" s="7" t="s">
        <v>736</v>
      </c>
    </row>
    <row r="73" spans="1:2" ht="15" x14ac:dyDescent="0.2">
      <c r="A73" s="8">
        <v>99909</v>
      </c>
      <c r="B73" s="7" t="s">
        <v>737</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7"/>
  <sheetViews>
    <sheetView tabSelected="1" workbookViewId="0">
      <selection activeCell="K7" sqref="K7"/>
    </sheetView>
  </sheetViews>
  <sheetFormatPr defaultColWidth="11.42578125" defaultRowHeight="12.75" x14ac:dyDescent="0.2"/>
  <cols>
    <col min="1" max="1" width="2.85546875" customWidth="1"/>
    <col min="2" max="3" width="21.5703125" customWidth="1"/>
    <col min="4" max="4" width="8.28515625" customWidth="1"/>
    <col min="5" max="17" width="21.5703125" customWidth="1"/>
    <col min="18" max="18" width="8.28515625" customWidth="1"/>
  </cols>
  <sheetData>
    <row r="1" spans="1:18" ht="15" x14ac:dyDescent="0.2">
      <c r="A1" s="47" t="s">
        <v>859</v>
      </c>
      <c r="B1" s="48"/>
      <c r="C1" s="48"/>
      <c r="D1" s="4"/>
      <c r="E1" s="4"/>
      <c r="F1" s="4"/>
      <c r="G1" s="4"/>
      <c r="H1" s="4"/>
      <c r="I1" s="4"/>
      <c r="J1" s="4"/>
      <c r="K1" s="4"/>
      <c r="L1" s="4"/>
      <c r="M1" s="4"/>
      <c r="N1" s="4"/>
      <c r="O1" s="4"/>
      <c r="P1" s="4"/>
      <c r="Q1" s="4"/>
      <c r="R1" s="4"/>
    </row>
    <row r="2" spans="1:18" ht="15" x14ac:dyDescent="0.2">
      <c r="A2" s="47" t="s">
        <v>1040</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row>
    <row r="5" spans="1:18" ht="15" x14ac:dyDescent="0.2">
      <c r="A5" s="11"/>
      <c r="B5" s="11" t="s">
        <v>2101</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553</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1494</v>
      </c>
      <c r="C8" s="22" t="str">
        <f>B11</f>
        <v>630-1</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18" customHeight="1" x14ac:dyDescent="0.2">
      <c r="A10" s="4"/>
      <c r="B10" s="51" t="s">
        <v>916</v>
      </c>
      <c r="C10" s="48"/>
      <c r="D10" s="48"/>
      <c r="E10" s="48"/>
      <c r="F10" s="48"/>
      <c r="G10" s="48"/>
      <c r="H10" s="52"/>
      <c r="I10" s="4"/>
      <c r="J10" s="4"/>
      <c r="K10" s="4"/>
      <c r="L10" s="4"/>
      <c r="M10" s="4"/>
      <c r="N10" s="4"/>
      <c r="O10" s="4"/>
      <c r="P10" s="4"/>
      <c r="Q10" s="4"/>
      <c r="R10" s="4"/>
    </row>
    <row r="11" spans="1:18" ht="15.75" x14ac:dyDescent="0.2">
      <c r="A11" s="4"/>
      <c r="B11" s="21" t="s">
        <v>146</v>
      </c>
      <c r="C11" s="4"/>
      <c r="D11" s="4"/>
      <c r="E11" s="4"/>
      <c r="F11" s="4"/>
      <c r="G11" s="4"/>
      <c r="H11" s="4"/>
      <c r="I11" s="4"/>
      <c r="J11" s="4"/>
      <c r="K11" s="4"/>
      <c r="L11" s="4"/>
      <c r="M11" s="4"/>
      <c r="N11" s="4"/>
      <c r="O11" s="4"/>
      <c r="P11" s="4"/>
      <c r="Q11" s="4"/>
      <c r="R11" s="4"/>
    </row>
    <row r="12" spans="1:18" ht="15" x14ac:dyDescent="0.2">
      <c r="A12" s="4"/>
      <c r="B12" s="4"/>
      <c r="C12" s="4"/>
      <c r="D12" s="4"/>
      <c r="E12" s="31" t="s">
        <v>2124</v>
      </c>
      <c r="F12" s="31" t="s">
        <v>2095</v>
      </c>
      <c r="G12" s="31" t="s">
        <v>1331</v>
      </c>
      <c r="H12" s="31" t="s">
        <v>1330</v>
      </c>
      <c r="I12" s="31" t="s">
        <v>1326</v>
      </c>
      <c r="J12" s="31" t="s">
        <v>1945</v>
      </c>
      <c r="K12" s="31" t="s">
        <v>1947</v>
      </c>
      <c r="L12" s="31" t="s">
        <v>1949</v>
      </c>
      <c r="M12" s="31" t="s">
        <v>1943</v>
      </c>
      <c r="N12" s="31" t="s">
        <v>1946</v>
      </c>
      <c r="O12" s="31" t="s">
        <v>1948</v>
      </c>
      <c r="P12" s="31" t="s">
        <v>1950</v>
      </c>
      <c r="Q12" s="31" t="s">
        <v>1944</v>
      </c>
      <c r="R12" s="4"/>
    </row>
    <row r="13" spans="1:18" ht="75" customHeight="1" x14ac:dyDescent="0.2">
      <c r="A13" s="4"/>
      <c r="B13" s="4"/>
      <c r="C13" s="4"/>
      <c r="D13" s="4"/>
      <c r="E13" s="31" t="s">
        <v>1338</v>
      </c>
      <c r="F13" s="31" t="s">
        <v>1338</v>
      </c>
      <c r="G13" s="31" t="s">
        <v>1338</v>
      </c>
      <c r="H13" s="31" t="s">
        <v>1338</v>
      </c>
      <c r="I13" s="31" t="s">
        <v>1338</v>
      </c>
      <c r="J13" s="31" t="s">
        <v>1337</v>
      </c>
      <c r="K13" s="31" t="s">
        <v>1337</v>
      </c>
      <c r="L13" s="31" t="s">
        <v>1337</v>
      </c>
      <c r="M13" s="31" t="s">
        <v>1337</v>
      </c>
      <c r="N13" s="31" t="s">
        <v>1337</v>
      </c>
      <c r="O13" s="31" t="s">
        <v>1337</v>
      </c>
      <c r="P13" s="31" t="s">
        <v>1337</v>
      </c>
      <c r="Q13" s="31" t="s">
        <v>1337</v>
      </c>
      <c r="R13" s="4"/>
    </row>
    <row r="14" spans="1:18" ht="14.1" customHeight="1" x14ac:dyDescent="0.2">
      <c r="A14" s="4"/>
      <c r="B14" s="4"/>
      <c r="C14" s="4"/>
      <c r="D14" s="4"/>
      <c r="E14" s="26" t="s">
        <v>51</v>
      </c>
      <c r="F14" s="26" t="s">
        <v>51</v>
      </c>
      <c r="G14" s="26" t="s">
        <v>51</v>
      </c>
      <c r="H14" s="26" t="s">
        <v>51</v>
      </c>
      <c r="I14" s="26" t="s">
        <v>51</v>
      </c>
      <c r="J14" s="26" t="s">
        <v>87</v>
      </c>
      <c r="K14" s="26" t="s">
        <v>87</v>
      </c>
      <c r="L14" s="26" t="s">
        <v>87</v>
      </c>
      <c r="M14" s="26" t="s">
        <v>87</v>
      </c>
      <c r="N14" s="26" t="s">
        <v>87</v>
      </c>
      <c r="O14" s="26" t="s">
        <v>87</v>
      </c>
      <c r="P14" s="26" t="s">
        <v>87</v>
      </c>
      <c r="Q14" s="26" t="s">
        <v>87</v>
      </c>
      <c r="R14" s="4"/>
    </row>
    <row r="15" spans="1:18" ht="15" x14ac:dyDescent="0.2">
      <c r="A15" s="4"/>
      <c r="B15" s="55" t="s">
        <v>995</v>
      </c>
      <c r="C15" s="55"/>
      <c r="D15" s="26" t="s">
        <v>51</v>
      </c>
      <c r="E15" s="3">
        <v>7053000</v>
      </c>
      <c r="F15" s="3">
        <v>6213000</v>
      </c>
      <c r="G15" s="3">
        <v>5659000</v>
      </c>
      <c r="H15" s="3">
        <v>5265000</v>
      </c>
      <c r="I15" s="3">
        <v>5731000</v>
      </c>
      <c r="J15" s="3">
        <v>1852000</v>
      </c>
      <c r="K15" s="3">
        <v>1782000</v>
      </c>
      <c r="L15" s="3">
        <v>1883000</v>
      </c>
      <c r="M15" s="3">
        <v>1536000</v>
      </c>
      <c r="N15" s="3">
        <v>1608000</v>
      </c>
      <c r="O15" s="3">
        <v>1465000</v>
      </c>
      <c r="P15" s="3">
        <v>1700000</v>
      </c>
      <c r="Q15" s="3">
        <v>1440000</v>
      </c>
      <c r="R15" s="26" t="s">
        <v>51</v>
      </c>
    </row>
    <row r="16" spans="1:18" ht="15" x14ac:dyDescent="0.2">
      <c r="A16" s="4"/>
      <c r="B16" s="55" t="s">
        <v>964</v>
      </c>
      <c r="C16" s="55"/>
      <c r="D16" s="26" t="s">
        <v>87</v>
      </c>
      <c r="E16" s="3">
        <v>1527000</v>
      </c>
      <c r="F16" s="3">
        <v>1238000</v>
      </c>
      <c r="G16" s="3">
        <v>1102000</v>
      </c>
      <c r="H16" s="3">
        <v>1042000</v>
      </c>
      <c r="I16" s="3">
        <v>1518000</v>
      </c>
      <c r="J16" s="3">
        <v>432000</v>
      </c>
      <c r="K16" s="3">
        <v>370000</v>
      </c>
      <c r="L16" s="3">
        <v>463000</v>
      </c>
      <c r="M16" s="3">
        <v>262000</v>
      </c>
      <c r="N16" s="3">
        <v>311000</v>
      </c>
      <c r="O16" s="3">
        <v>258000</v>
      </c>
      <c r="P16" s="3">
        <v>396000</v>
      </c>
      <c r="Q16" s="3">
        <v>273000</v>
      </c>
      <c r="R16" s="26" t="s">
        <v>87</v>
      </c>
    </row>
    <row r="17" spans="1:18" ht="15" x14ac:dyDescent="0.2">
      <c r="A17" s="4"/>
      <c r="B17" s="55" t="s">
        <v>1000</v>
      </c>
      <c r="C17" s="55"/>
      <c r="D17" s="26" t="s">
        <v>109</v>
      </c>
      <c r="E17" s="3">
        <v>5526000</v>
      </c>
      <c r="F17" s="3">
        <v>4975000</v>
      </c>
      <c r="G17" s="3">
        <v>4557000</v>
      </c>
      <c r="H17" s="3">
        <v>4223000</v>
      </c>
      <c r="I17" s="3">
        <v>4213000</v>
      </c>
      <c r="J17" s="3">
        <v>1420000</v>
      </c>
      <c r="K17" s="3">
        <v>1412000</v>
      </c>
      <c r="L17" s="3">
        <v>1420000</v>
      </c>
      <c r="M17" s="3">
        <v>1274000</v>
      </c>
      <c r="N17" s="3">
        <v>1297000</v>
      </c>
      <c r="O17" s="3">
        <v>1207000</v>
      </c>
      <c r="P17" s="3">
        <v>1304000</v>
      </c>
      <c r="Q17" s="3">
        <v>1167000</v>
      </c>
      <c r="R17" s="26" t="s">
        <v>109</v>
      </c>
    </row>
    <row r="18" spans="1:18" ht="15" x14ac:dyDescent="0.2">
      <c r="A18" s="4"/>
      <c r="B18" s="55" t="s">
        <v>956</v>
      </c>
      <c r="C18" s="55"/>
      <c r="D18" s="26" t="s">
        <v>123</v>
      </c>
      <c r="E18" s="3">
        <v>540000</v>
      </c>
      <c r="F18" s="3">
        <v>574000</v>
      </c>
      <c r="G18" s="3">
        <v>469000</v>
      </c>
      <c r="H18" s="3">
        <v>187000</v>
      </c>
      <c r="I18" s="3">
        <v>164000</v>
      </c>
      <c r="J18" s="3">
        <v>176000</v>
      </c>
      <c r="K18" s="3">
        <v>123000</v>
      </c>
      <c r="L18" s="3">
        <v>129000</v>
      </c>
      <c r="M18" s="3">
        <v>112000</v>
      </c>
      <c r="N18" s="3">
        <v>31000</v>
      </c>
      <c r="O18" s="3">
        <v>187000</v>
      </c>
      <c r="P18" s="3">
        <v>211000</v>
      </c>
      <c r="Q18" s="3">
        <v>145000</v>
      </c>
      <c r="R18" s="26" t="s">
        <v>123</v>
      </c>
    </row>
    <row r="19" spans="1:18" ht="15" x14ac:dyDescent="0.2">
      <c r="A19" s="4"/>
      <c r="B19" s="55" t="s">
        <v>1001</v>
      </c>
      <c r="C19" s="55"/>
      <c r="D19" s="26" t="s">
        <v>137</v>
      </c>
      <c r="E19" s="3">
        <v>4986000</v>
      </c>
      <c r="F19" s="3">
        <v>4401000</v>
      </c>
      <c r="G19" s="3">
        <v>4088000</v>
      </c>
      <c r="H19" s="3">
        <v>4036000</v>
      </c>
      <c r="I19" s="3">
        <v>4049000</v>
      </c>
      <c r="J19" s="3">
        <v>1244000</v>
      </c>
      <c r="K19" s="3">
        <v>1289000</v>
      </c>
      <c r="L19" s="3">
        <v>1291000</v>
      </c>
      <c r="M19" s="3">
        <v>1162000</v>
      </c>
      <c r="N19" s="3">
        <v>1266000</v>
      </c>
      <c r="O19" s="3">
        <v>1020000</v>
      </c>
      <c r="P19" s="3">
        <v>1093000</v>
      </c>
      <c r="Q19" s="3">
        <v>1022000</v>
      </c>
      <c r="R19" s="26" t="s">
        <v>137</v>
      </c>
    </row>
    <row r="20" spans="1:18" ht="30" x14ac:dyDescent="0.2">
      <c r="A20" s="4"/>
      <c r="B20" s="53" t="s">
        <v>1003</v>
      </c>
      <c r="C20" s="17" t="s">
        <v>991</v>
      </c>
      <c r="D20" s="26" t="s">
        <v>143</v>
      </c>
      <c r="E20" s="3">
        <v>586000</v>
      </c>
      <c r="F20" s="3">
        <v>595000</v>
      </c>
      <c r="G20" s="3">
        <v>754000</v>
      </c>
      <c r="H20" s="3">
        <v>363000</v>
      </c>
      <c r="I20" s="3">
        <v>549000</v>
      </c>
      <c r="J20" s="3">
        <v>177000</v>
      </c>
      <c r="K20" s="3">
        <v>160000</v>
      </c>
      <c r="L20" s="3">
        <v>145000</v>
      </c>
      <c r="M20" s="3">
        <v>104000</v>
      </c>
      <c r="N20" s="3">
        <v>94000</v>
      </c>
      <c r="O20" s="3">
        <v>197000</v>
      </c>
      <c r="P20" s="3">
        <v>79000</v>
      </c>
      <c r="Q20" s="3">
        <v>225000</v>
      </c>
      <c r="R20" s="26" t="s">
        <v>143</v>
      </c>
    </row>
    <row r="21" spans="1:18" ht="15" x14ac:dyDescent="0.2">
      <c r="A21" s="4"/>
      <c r="B21" s="54"/>
      <c r="C21" s="17" t="s">
        <v>1864</v>
      </c>
      <c r="D21" s="26" t="s">
        <v>348</v>
      </c>
      <c r="E21" s="3">
        <v>2851000</v>
      </c>
      <c r="F21" s="3">
        <v>2676000</v>
      </c>
      <c r="G21" s="3">
        <v>2556000</v>
      </c>
      <c r="H21" s="3">
        <v>2611000</v>
      </c>
      <c r="I21" s="3">
        <v>2586000</v>
      </c>
      <c r="J21" s="3">
        <v>732000</v>
      </c>
      <c r="K21" s="3">
        <v>730000</v>
      </c>
      <c r="L21" s="3">
        <v>697000</v>
      </c>
      <c r="M21" s="3">
        <v>692000</v>
      </c>
      <c r="N21" s="3">
        <v>685000</v>
      </c>
      <c r="O21" s="3">
        <v>684000</v>
      </c>
      <c r="P21" s="3">
        <v>648000</v>
      </c>
      <c r="Q21" s="3">
        <v>659000</v>
      </c>
      <c r="R21" s="26" t="s">
        <v>348</v>
      </c>
    </row>
    <row r="22" spans="1:18" ht="15" x14ac:dyDescent="0.2">
      <c r="A22" s="4"/>
      <c r="B22" s="55"/>
      <c r="C22" s="17" t="s">
        <v>987</v>
      </c>
      <c r="D22" s="26" t="s">
        <v>349</v>
      </c>
      <c r="E22" s="3">
        <v>57000</v>
      </c>
      <c r="F22" s="3">
        <v>87000</v>
      </c>
      <c r="G22" s="3">
        <v>100000</v>
      </c>
      <c r="H22" s="3">
        <v>79000</v>
      </c>
      <c r="I22" s="3">
        <v>18000</v>
      </c>
      <c r="J22" s="3">
        <v>28000</v>
      </c>
      <c r="K22" s="3">
        <v>13000</v>
      </c>
      <c r="L22" s="3">
        <v>10000</v>
      </c>
      <c r="M22" s="3">
        <v>6000</v>
      </c>
      <c r="N22" s="3">
        <v>37000</v>
      </c>
      <c r="O22" s="3">
        <v>9000</v>
      </c>
      <c r="P22" s="3">
        <v>19000</v>
      </c>
      <c r="Q22" s="3">
        <v>22000</v>
      </c>
      <c r="R22" s="26" t="s">
        <v>349</v>
      </c>
    </row>
    <row r="23" spans="1:18" ht="15" x14ac:dyDescent="0.2">
      <c r="A23" s="4"/>
      <c r="B23" s="55" t="s">
        <v>1781</v>
      </c>
      <c r="C23" s="55"/>
      <c r="D23" s="26" t="s">
        <v>377</v>
      </c>
      <c r="E23" s="3">
        <v>3494000</v>
      </c>
      <c r="F23" s="3">
        <v>3358000</v>
      </c>
      <c r="G23" s="3">
        <v>3410000</v>
      </c>
      <c r="H23" s="3">
        <v>3053000</v>
      </c>
      <c r="I23" s="3">
        <v>3153000</v>
      </c>
      <c r="J23" s="3">
        <v>937000</v>
      </c>
      <c r="K23" s="3">
        <v>903000</v>
      </c>
      <c r="L23" s="3">
        <v>852000</v>
      </c>
      <c r="M23" s="3">
        <v>802000</v>
      </c>
      <c r="N23" s="3">
        <v>816000</v>
      </c>
      <c r="O23" s="3">
        <v>890000</v>
      </c>
      <c r="P23" s="3">
        <v>746000</v>
      </c>
      <c r="Q23" s="3">
        <v>906000</v>
      </c>
      <c r="R23" s="26" t="s">
        <v>377</v>
      </c>
    </row>
    <row r="24" spans="1:18" ht="15" x14ac:dyDescent="0.2">
      <c r="A24" s="4"/>
      <c r="B24" s="55" t="s">
        <v>967</v>
      </c>
      <c r="C24" s="55"/>
      <c r="D24" s="26" t="s">
        <v>58</v>
      </c>
      <c r="E24" s="3">
        <v>3385000</v>
      </c>
      <c r="F24" s="3">
        <v>3204000</v>
      </c>
      <c r="G24" s="3">
        <v>3169000</v>
      </c>
      <c r="H24" s="3">
        <v>3393000</v>
      </c>
      <c r="I24" s="3">
        <v>3458000</v>
      </c>
      <c r="J24" s="3">
        <v>903000</v>
      </c>
      <c r="K24" s="3">
        <v>826000</v>
      </c>
      <c r="L24" s="3">
        <v>838000</v>
      </c>
      <c r="M24" s="3">
        <v>818000</v>
      </c>
      <c r="N24" s="3">
        <v>824000</v>
      </c>
      <c r="O24" s="3">
        <v>789000</v>
      </c>
      <c r="P24" s="3">
        <v>778000</v>
      </c>
      <c r="Q24" s="3">
        <v>813000</v>
      </c>
      <c r="R24" s="26" t="s">
        <v>58</v>
      </c>
    </row>
    <row r="25" spans="1:18" ht="15" x14ac:dyDescent="0.2">
      <c r="A25" s="4"/>
      <c r="B25" s="55" t="s">
        <v>742</v>
      </c>
      <c r="C25" s="55"/>
      <c r="D25" s="26" t="s">
        <v>64</v>
      </c>
      <c r="E25" s="3">
        <v>1039000</v>
      </c>
      <c r="F25" s="3">
        <v>1044000</v>
      </c>
      <c r="G25" s="3">
        <v>1067000</v>
      </c>
      <c r="H25" s="3">
        <v>1158000</v>
      </c>
      <c r="I25" s="3">
        <v>1161000</v>
      </c>
      <c r="J25" s="3">
        <v>276000</v>
      </c>
      <c r="K25" s="3">
        <v>255000</v>
      </c>
      <c r="L25" s="3">
        <v>252000</v>
      </c>
      <c r="M25" s="3">
        <v>256000</v>
      </c>
      <c r="N25" s="3">
        <v>272000</v>
      </c>
      <c r="O25" s="3">
        <v>248000</v>
      </c>
      <c r="P25" s="3">
        <v>260000</v>
      </c>
      <c r="Q25" s="3">
        <v>264000</v>
      </c>
      <c r="R25" s="26" t="s">
        <v>64</v>
      </c>
    </row>
    <row r="26" spans="1:18" ht="15" x14ac:dyDescent="0.2">
      <c r="A26" s="4"/>
      <c r="B26" s="55" t="s">
        <v>1036</v>
      </c>
      <c r="C26" s="55"/>
      <c r="D26" s="26" t="s">
        <v>68</v>
      </c>
      <c r="E26" s="3">
        <v>0</v>
      </c>
      <c r="F26" s="3">
        <v>0</v>
      </c>
      <c r="G26" s="3">
        <v>0</v>
      </c>
      <c r="H26" s="3">
        <v>0</v>
      </c>
      <c r="I26" s="3">
        <v>0</v>
      </c>
      <c r="J26" s="3">
        <v>0</v>
      </c>
      <c r="K26" s="3">
        <v>0</v>
      </c>
      <c r="L26" s="3">
        <v>0</v>
      </c>
      <c r="M26" s="3">
        <v>0</v>
      </c>
      <c r="N26" s="3">
        <v>0</v>
      </c>
      <c r="O26" s="3">
        <v>0</v>
      </c>
      <c r="P26" s="3">
        <v>0</v>
      </c>
      <c r="Q26" s="3">
        <v>0</v>
      </c>
      <c r="R26" s="26" t="s">
        <v>68</v>
      </c>
    </row>
    <row r="27" spans="1:18" ht="15" x14ac:dyDescent="0.2">
      <c r="A27" s="4"/>
      <c r="B27" s="55" t="s">
        <v>953</v>
      </c>
      <c r="C27" s="55"/>
      <c r="D27" s="26" t="s">
        <v>75</v>
      </c>
      <c r="E27" s="3">
        <v>1724000</v>
      </c>
      <c r="F27" s="3">
        <v>1446000</v>
      </c>
      <c r="G27" s="3">
        <v>1549000</v>
      </c>
      <c r="H27" s="3">
        <v>1174000</v>
      </c>
      <c r="I27" s="3">
        <v>1795000</v>
      </c>
      <c r="J27" s="3">
        <v>527000</v>
      </c>
      <c r="K27" s="3">
        <v>413000</v>
      </c>
      <c r="L27" s="3">
        <v>401000</v>
      </c>
      <c r="M27" s="3">
        <v>383000</v>
      </c>
      <c r="N27" s="3">
        <v>384000</v>
      </c>
      <c r="O27" s="3">
        <v>367000</v>
      </c>
      <c r="P27" s="3">
        <v>347000</v>
      </c>
      <c r="Q27" s="3">
        <v>348000</v>
      </c>
      <c r="R27" s="26" t="s">
        <v>75</v>
      </c>
    </row>
    <row r="28" spans="1:18" ht="15" x14ac:dyDescent="0.2">
      <c r="A28" s="4"/>
      <c r="B28" s="55" t="s">
        <v>1714</v>
      </c>
      <c r="C28" s="55"/>
      <c r="D28" s="26" t="s">
        <v>78</v>
      </c>
      <c r="E28" s="3">
        <v>6148000</v>
      </c>
      <c r="F28" s="3">
        <v>5694000</v>
      </c>
      <c r="G28" s="3">
        <v>5785000</v>
      </c>
      <c r="H28" s="3">
        <v>5725000</v>
      </c>
      <c r="I28" s="3">
        <v>6414000</v>
      </c>
      <c r="J28" s="3">
        <v>1706000</v>
      </c>
      <c r="K28" s="3">
        <v>1494000</v>
      </c>
      <c r="L28" s="3">
        <v>1491000</v>
      </c>
      <c r="M28" s="3">
        <v>1457000</v>
      </c>
      <c r="N28" s="3">
        <v>1480000</v>
      </c>
      <c r="O28" s="3">
        <v>1404000</v>
      </c>
      <c r="P28" s="3">
        <v>1385000</v>
      </c>
      <c r="Q28" s="3">
        <v>1425000</v>
      </c>
      <c r="R28" s="26" t="s">
        <v>78</v>
      </c>
    </row>
    <row r="29" spans="1:18" ht="15" x14ac:dyDescent="0.2">
      <c r="A29" s="4"/>
      <c r="B29" s="55" t="s">
        <v>1971</v>
      </c>
      <c r="C29" s="55"/>
      <c r="D29" s="26" t="s">
        <v>80</v>
      </c>
      <c r="E29" s="3">
        <v>2332000</v>
      </c>
      <c r="F29" s="3">
        <v>2065000</v>
      </c>
      <c r="G29" s="3">
        <v>1713000</v>
      </c>
      <c r="H29" s="3">
        <v>1364000</v>
      </c>
      <c r="I29" s="3">
        <v>788000</v>
      </c>
      <c r="J29" s="3">
        <v>475000</v>
      </c>
      <c r="K29" s="3">
        <v>698000</v>
      </c>
      <c r="L29" s="3">
        <v>652000</v>
      </c>
      <c r="M29" s="3">
        <v>507000</v>
      </c>
      <c r="N29" s="3">
        <v>602000</v>
      </c>
      <c r="O29" s="3">
        <v>506000</v>
      </c>
      <c r="P29" s="3">
        <v>454000</v>
      </c>
      <c r="Q29" s="3">
        <v>503000</v>
      </c>
      <c r="R29" s="26" t="s">
        <v>80</v>
      </c>
    </row>
    <row r="30" spans="1:18" ht="15" x14ac:dyDescent="0.2">
      <c r="A30" s="4"/>
      <c r="B30" s="55" t="s">
        <v>1079</v>
      </c>
      <c r="C30" s="55"/>
      <c r="D30" s="26" t="s">
        <v>81</v>
      </c>
      <c r="E30" s="3">
        <v>789000</v>
      </c>
      <c r="F30" s="3">
        <v>747000</v>
      </c>
      <c r="G30" s="3">
        <v>741000</v>
      </c>
      <c r="H30" s="3">
        <v>566000</v>
      </c>
      <c r="I30" s="3">
        <v>266000</v>
      </c>
      <c r="J30" s="3">
        <v>144000</v>
      </c>
      <c r="K30" s="3">
        <v>248000</v>
      </c>
      <c r="L30" s="3">
        <v>218000</v>
      </c>
      <c r="M30" s="3">
        <v>179000</v>
      </c>
      <c r="N30" s="3">
        <v>222000</v>
      </c>
      <c r="O30" s="3">
        <v>180000</v>
      </c>
      <c r="P30" s="3">
        <v>163000</v>
      </c>
      <c r="Q30" s="3">
        <v>182000</v>
      </c>
      <c r="R30" s="26" t="s">
        <v>81</v>
      </c>
    </row>
    <row r="31" spans="1:18" ht="15" x14ac:dyDescent="0.2">
      <c r="A31" s="4"/>
      <c r="B31" s="55" t="s">
        <v>1969</v>
      </c>
      <c r="C31" s="55"/>
      <c r="D31" s="26" t="s">
        <v>82</v>
      </c>
      <c r="E31" s="3">
        <v>1543000</v>
      </c>
      <c r="F31" s="3">
        <v>1318000</v>
      </c>
      <c r="G31" s="3">
        <v>972000</v>
      </c>
      <c r="H31" s="3">
        <v>798000</v>
      </c>
      <c r="I31" s="3">
        <v>522000</v>
      </c>
      <c r="J31" s="3">
        <v>331000</v>
      </c>
      <c r="K31" s="3">
        <v>450000</v>
      </c>
      <c r="L31" s="3">
        <v>434000</v>
      </c>
      <c r="M31" s="3">
        <v>328000</v>
      </c>
      <c r="N31" s="3">
        <v>380000</v>
      </c>
      <c r="O31" s="3">
        <v>326000</v>
      </c>
      <c r="P31" s="3">
        <v>291000</v>
      </c>
      <c r="Q31" s="3">
        <v>321000</v>
      </c>
      <c r="R31" s="26" t="s">
        <v>82</v>
      </c>
    </row>
    <row r="32" spans="1:18" ht="30.95" customHeight="1" x14ac:dyDescent="0.2">
      <c r="A32" s="4"/>
      <c r="B32" s="55" t="s">
        <v>1195</v>
      </c>
      <c r="C32" s="55"/>
      <c r="D32" s="26" t="s">
        <v>84</v>
      </c>
      <c r="E32" s="3">
        <v>6000</v>
      </c>
      <c r="F32" s="3">
        <v>1000</v>
      </c>
      <c r="G32" s="3">
        <v>15000</v>
      </c>
      <c r="H32" s="3">
        <v>9000</v>
      </c>
      <c r="I32" s="3">
        <v>27000</v>
      </c>
      <c r="J32" s="3">
        <v>4000</v>
      </c>
      <c r="K32" s="3">
        <v>1000</v>
      </c>
      <c r="L32" s="3">
        <v>2000</v>
      </c>
      <c r="M32" s="3">
        <v>-1000</v>
      </c>
      <c r="N32" s="3">
        <v>5000</v>
      </c>
      <c r="O32" s="3">
        <v>3000</v>
      </c>
      <c r="P32" s="3">
        <v>-3000</v>
      </c>
      <c r="Q32" s="3">
        <v>-4000</v>
      </c>
      <c r="R32" s="26" t="s">
        <v>84</v>
      </c>
    </row>
    <row r="33" spans="1:18" ht="30.95" customHeight="1" x14ac:dyDescent="0.2">
      <c r="A33" s="4"/>
      <c r="B33" s="53" t="s">
        <v>2002</v>
      </c>
      <c r="C33" s="17" t="s">
        <v>1327</v>
      </c>
      <c r="D33" s="26" t="s">
        <v>85</v>
      </c>
      <c r="E33" s="3">
        <v>1549000</v>
      </c>
      <c r="F33" s="3">
        <v>1319000</v>
      </c>
      <c r="G33" s="3">
        <v>987000</v>
      </c>
      <c r="H33" s="3">
        <v>807000</v>
      </c>
      <c r="I33" s="3">
        <v>549000</v>
      </c>
      <c r="J33" s="3">
        <v>335000</v>
      </c>
      <c r="K33" s="3">
        <v>451000</v>
      </c>
      <c r="L33" s="3">
        <v>436000</v>
      </c>
      <c r="M33" s="3">
        <v>327000</v>
      </c>
      <c r="N33" s="3">
        <v>385000</v>
      </c>
      <c r="O33" s="3">
        <v>329000</v>
      </c>
      <c r="P33" s="3">
        <v>288000</v>
      </c>
      <c r="Q33" s="3">
        <v>317000</v>
      </c>
      <c r="R33" s="26" t="s">
        <v>85</v>
      </c>
    </row>
    <row r="34" spans="1:18" ht="30" customHeight="1" x14ac:dyDescent="0.2">
      <c r="A34" s="4"/>
      <c r="B34" s="54"/>
      <c r="C34" s="17" t="s">
        <v>1015</v>
      </c>
      <c r="D34" s="26" t="s">
        <v>90</v>
      </c>
      <c r="E34" s="3">
        <v>-44000</v>
      </c>
      <c r="F34" s="3">
        <v>-60000</v>
      </c>
      <c r="G34" s="3">
        <v>-82000</v>
      </c>
      <c r="H34" s="3">
        <v>-57000</v>
      </c>
      <c r="I34" s="3">
        <v>-44000</v>
      </c>
      <c r="J34" s="3">
        <v>-11000</v>
      </c>
      <c r="K34" s="3">
        <v>-12000</v>
      </c>
      <c r="L34" s="3">
        <v>-13000</v>
      </c>
      <c r="M34" s="3">
        <v>-8000</v>
      </c>
      <c r="N34" s="3">
        <v>-14000</v>
      </c>
      <c r="O34" s="3">
        <v>-16000</v>
      </c>
      <c r="P34" s="3">
        <v>-16000</v>
      </c>
      <c r="Q34" s="3">
        <v>-14000</v>
      </c>
      <c r="R34" s="26" t="s">
        <v>90</v>
      </c>
    </row>
    <row r="35" spans="1:18" ht="30.95" customHeight="1" x14ac:dyDescent="0.2">
      <c r="A35" s="4"/>
      <c r="B35" s="55"/>
      <c r="C35" s="17" t="s">
        <v>1981</v>
      </c>
      <c r="D35" s="26" t="s">
        <v>94</v>
      </c>
      <c r="E35" s="3">
        <v>1505000</v>
      </c>
      <c r="F35" s="3">
        <v>1259000</v>
      </c>
      <c r="G35" s="3">
        <v>905000</v>
      </c>
      <c r="H35" s="3">
        <v>750000</v>
      </c>
      <c r="I35" s="3">
        <v>505000</v>
      </c>
      <c r="J35" s="3">
        <v>324000</v>
      </c>
      <c r="K35" s="3">
        <v>439000</v>
      </c>
      <c r="L35" s="3">
        <v>423000</v>
      </c>
      <c r="M35" s="3">
        <v>319000</v>
      </c>
      <c r="N35" s="3">
        <v>371000</v>
      </c>
      <c r="O35" s="3">
        <v>313000</v>
      </c>
      <c r="P35" s="3">
        <v>272000</v>
      </c>
      <c r="Q35" s="3">
        <v>303000</v>
      </c>
      <c r="R35" s="26" t="s">
        <v>94</v>
      </c>
    </row>
    <row r="36" spans="1:18" ht="32.1" customHeight="1" x14ac:dyDescent="0.2">
      <c r="A36" s="4"/>
      <c r="B36" s="55" t="s">
        <v>1961</v>
      </c>
      <c r="C36" s="55"/>
      <c r="D36" s="26" t="s">
        <v>95</v>
      </c>
      <c r="E36" s="3">
        <v>1.29</v>
      </c>
      <c r="F36" s="3">
        <v>1.0900000000000001</v>
      </c>
      <c r="G36" s="3">
        <v>0.84</v>
      </c>
      <c r="H36" s="3">
        <v>0.71</v>
      </c>
      <c r="I36" s="3">
        <v>0.48</v>
      </c>
      <c r="J36" s="3">
        <v>0.28000000000000003</v>
      </c>
      <c r="K36" s="3">
        <v>0.38</v>
      </c>
      <c r="L36" s="3">
        <v>0.36</v>
      </c>
      <c r="M36" s="3">
        <v>0.27</v>
      </c>
      <c r="N36" s="3">
        <v>0.32</v>
      </c>
      <c r="O36" s="3">
        <v>0.27</v>
      </c>
      <c r="P36" s="3">
        <v>0.24</v>
      </c>
      <c r="Q36" s="3">
        <v>0.27</v>
      </c>
      <c r="R36" s="26" t="s">
        <v>95</v>
      </c>
    </row>
    <row r="37" spans="1:18" ht="32.1" customHeight="1" x14ac:dyDescent="0.2">
      <c r="A37" s="4"/>
      <c r="B37" s="53" t="s">
        <v>1975</v>
      </c>
      <c r="C37" s="53"/>
      <c r="D37" s="28" t="s">
        <v>97</v>
      </c>
      <c r="E37" s="23">
        <v>1.29</v>
      </c>
      <c r="F37" s="23">
        <v>1.0900000000000001</v>
      </c>
      <c r="G37" s="23">
        <v>0.84</v>
      </c>
      <c r="H37" s="23">
        <v>0.71</v>
      </c>
      <c r="I37" s="23">
        <v>0.48</v>
      </c>
      <c r="J37" s="23">
        <v>0.28000000000000003</v>
      </c>
      <c r="K37" s="23">
        <v>0.38</v>
      </c>
      <c r="L37" s="23">
        <v>0.36</v>
      </c>
      <c r="M37" s="23">
        <v>0.27</v>
      </c>
      <c r="N37" s="23">
        <v>0.32</v>
      </c>
      <c r="O37" s="23">
        <v>0.27</v>
      </c>
      <c r="P37" s="23">
        <v>0.24</v>
      </c>
      <c r="Q37" s="23">
        <v>0.27</v>
      </c>
      <c r="R37" s="28" t="s">
        <v>97</v>
      </c>
    </row>
  </sheetData>
  <mergeCells count="23">
    <mergeCell ref="B33:B35"/>
    <mergeCell ref="B36:C36"/>
    <mergeCell ref="B37:C37"/>
    <mergeCell ref="B28:C28"/>
    <mergeCell ref="B29:C29"/>
    <mergeCell ref="B30:C30"/>
    <mergeCell ref="B31:C31"/>
    <mergeCell ref="B32:C32"/>
    <mergeCell ref="B23:C23"/>
    <mergeCell ref="B24:C24"/>
    <mergeCell ref="B25:C25"/>
    <mergeCell ref="B26:C26"/>
    <mergeCell ref="B27:C27"/>
    <mergeCell ref="B16:C16"/>
    <mergeCell ref="B17:C17"/>
    <mergeCell ref="B18:C18"/>
    <mergeCell ref="B19:C19"/>
    <mergeCell ref="B20:B22"/>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9"/>
  <sheetViews>
    <sheetView workbookViewId="0"/>
  </sheetViews>
  <sheetFormatPr defaultColWidth="11.42578125" defaultRowHeight="12.75" x14ac:dyDescent="0.2"/>
  <cols>
    <col min="1" max="1" width="2.85546875" customWidth="1"/>
    <col min="2" max="2" width="39.85546875" customWidth="1"/>
    <col min="3" max="3" width="8.28515625" customWidth="1"/>
    <col min="4" max="16" width="21.5703125" customWidth="1"/>
    <col min="17" max="17" width="8.28515625" customWidth="1"/>
  </cols>
  <sheetData>
    <row r="1" spans="1:17" ht="15" x14ac:dyDescent="0.2">
      <c r="A1" s="47" t="s">
        <v>859</v>
      </c>
      <c r="B1" s="48"/>
      <c r="C1" s="48"/>
      <c r="D1" s="4"/>
      <c r="E1" s="4"/>
      <c r="F1" s="4"/>
      <c r="G1" s="4"/>
      <c r="H1" s="4"/>
      <c r="I1" s="4"/>
      <c r="J1" s="4"/>
      <c r="K1" s="4"/>
      <c r="L1" s="4"/>
      <c r="M1" s="4"/>
      <c r="N1" s="4"/>
      <c r="O1" s="4"/>
      <c r="P1" s="4"/>
      <c r="Q1" s="4"/>
    </row>
    <row r="2" spans="1:17" ht="15" x14ac:dyDescent="0.2">
      <c r="A2" s="47" t="s">
        <v>1040</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row>
    <row r="5" spans="1:17" ht="15" x14ac:dyDescent="0.2">
      <c r="A5" s="11"/>
      <c r="B5" s="11" t="s">
        <v>2101</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553</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1494</v>
      </c>
      <c r="C8" s="22" t="str">
        <f>B11</f>
        <v>630-2</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18" customHeight="1" x14ac:dyDescent="0.2">
      <c r="A10" s="4"/>
      <c r="B10" s="51" t="s">
        <v>175</v>
      </c>
      <c r="C10" s="48"/>
      <c r="D10" s="48"/>
      <c r="E10" s="48"/>
      <c r="F10" s="48"/>
      <c r="G10" s="48"/>
      <c r="H10" s="52"/>
      <c r="I10" s="4"/>
      <c r="J10" s="4"/>
      <c r="K10" s="4"/>
      <c r="L10" s="4"/>
      <c r="M10" s="4"/>
      <c r="N10" s="4"/>
      <c r="O10" s="4"/>
      <c r="P10" s="4"/>
      <c r="Q10" s="4"/>
    </row>
    <row r="11" spans="1:17" ht="15.75" x14ac:dyDescent="0.2">
      <c r="A11" s="4"/>
      <c r="B11" s="21" t="s">
        <v>174</v>
      </c>
      <c r="C11" s="4"/>
      <c r="D11" s="4"/>
      <c r="E11" s="4"/>
      <c r="F11" s="4"/>
      <c r="G11" s="4"/>
      <c r="H11" s="4"/>
      <c r="I11" s="4"/>
      <c r="J11" s="4"/>
      <c r="K11" s="4"/>
      <c r="L11" s="4"/>
      <c r="M11" s="4"/>
      <c r="N11" s="4"/>
      <c r="O11" s="4"/>
      <c r="P11" s="4"/>
      <c r="Q11" s="4"/>
    </row>
    <row r="12" spans="1:17" ht="30" customHeight="1" x14ac:dyDescent="0.2">
      <c r="A12" s="4"/>
      <c r="B12" s="4"/>
      <c r="C12" s="4"/>
      <c r="D12" s="31" t="s">
        <v>2124</v>
      </c>
      <c r="E12" s="31" t="s">
        <v>2095</v>
      </c>
      <c r="F12" s="31" t="s">
        <v>1331</v>
      </c>
      <c r="G12" s="31" t="s">
        <v>1330</v>
      </c>
      <c r="H12" s="31" t="s">
        <v>1326</v>
      </c>
      <c r="I12" s="31" t="s">
        <v>1945</v>
      </c>
      <c r="J12" s="31" t="s">
        <v>1947</v>
      </c>
      <c r="K12" s="31" t="s">
        <v>1949</v>
      </c>
      <c r="L12" s="31" t="s">
        <v>1943</v>
      </c>
      <c r="M12" s="31" t="s">
        <v>1946</v>
      </c>
      <c r="N12" s="31" t="s">
        <v>1948</v>
      </c>
      <c r="O12" s="31" t="s">
        <v>1950</v>
      </c>
      <c r="P12" s="31" t="s">
        <v>1944</v>
      </c>
      <c r="Q12" s="4"/>
    </row>
    <row r="13" spans="1:17" ht="47.1" customHeight="1" x14ac:dyDescent="0.2">
      <c r="A13" s="4"/>
      <c r="B13" s="4"/>
      <c r="C13" s="4"/>
      <c r="D13" s="31" t="s">
        <v>1339</v>
      </c>
      <c r="E13" s="31" t="s">
        <v>1339</v>
      </c>
      <c r="F13" s="31" t="s">
        <v>1339</v>
      </c>
      <c r="G13" s="31" t="s">
        <v>1339</v>
      </c>
      <c r="H13" s="31" t="s">
        <v>1339</v>
      </c>
      <c r="I13" s="31" t="s">
        <v>1339</v>
      </c>
      <c r="J13" s="31" t="s">
        <v>1339</v>
      </c>
      <c r="K13" s="31" t="s">
        <v>1339</v>
      </c>
      <c r="L13" s="31" t="s">
        <v>1339</v>
      </c>
      <c r="M13" s="31" t="s">
        <v>1339</v>
      </c>
      <c r="N13" s="31" t="s">
        <v>1339</v>
      </c>
      <c r="O13" s="31" t="s">
        <v>1339</v>
      </c>
      <c r="P13" s="31" t="s">
        <v>1339</v>
      </c>
      <c r="Q13" s="4"/>
    </row>
    <row r="14" spans="1:17" ht="14.1" customHeight="1" x14ac:dyDescent="0.2">
      <c r="A14" s="4"/>
      <c r="B14" s="4"/>
      <c r="C14" s="4"/>
      <c r="D14" s="26" t="s">
        <v>51</v>
      </c>
      <c r="E14" s="26" t="s">
        <v>51</v>
      </c>
      <c r="F14" s="26" t="s">
        <v>51</v>
      </c>
      <c r="G14" s="26" t="s">
        <v>51</v>
      </c>
      <c r="H14" s="26" t="s">
        <v>51</v>
      </c>
      <c r="I14" s="26" t="s">
        <v>51</v>
      </c>
      <c r="J14" s="26" t="s">
        <v>51</v>
      </c>
      <c r="K14" s="26" t="s">
        <v>51</v>
      </c>
      <c r="L14" s="26" t="s">
        <v>51</v>
      </c>
      <c r="M14" s="26" t="s">
        <v>51</v>
      </c>
      <c r="N14" s="26" t="s">
        <v>51</v>
      </c>
      <c r="O14" s="26" t="s">
        <v>51</v>
      </c>
      <c r="P14" s="26" t="s">
        <v>51</v>
      </c>
      <c r="Q14" s="4"/>
    </row>
    <row r="15" spans="1:17" ht="15" x14ac:dyDescent="0.2">
      <c r="A15" s="4"/>
      <c r="B15" s="17" t="s">
        <v>1600</v>
      </c>
      <c r="C15" s="26" t="s">
        <v>51</v>
      </c>
      <c r="D15" s="3">
        <v>21858000</v>
      </c>
      <c r="E15" s="3">
        <v>28026000</v>
      </c>
      <c r="F15" s="3">
        <v>29311000</v>
      </c>
      <c r="G15" s="3">
        <v>28518000</v>
      </c>
      <c r="H15" s="3">
        <v>31694000</v>
      </c>
      <c r="I15" s="3">
        <v>21858000</v>
      </c>
      <c r="J15" s="3">
        <v>21400000</v>
      </c>
      <c r="K15" s="3">
        <v>24154000</v>
      </c>
      <c r="L15" s="3">
        <v>30382000</v>
      </c>
      <c r="M15" s="3">
        <v>28026000</v>
      </c>
      <c r="N15" s="3">
        <v>24815000</v>
      </c>
      <c r="O15" s="3">
        <v>28802000</v>
      </c>
      <c r="P15" s="3">
        <v>29179000</v>
      </c>
      <c r="Q15" s="26" t="s">
        <v>51</v>
      </c>
    </row>
    <row r="16" spans="1:17" ht="15" x14ac:dyDescent="0.2">
      <c r="A16" s="4"/>
      <c r="B16" s="17" t="s">
        <v>1567</v>
      </c>
      <c r="C16" s="26" t="s">
        <v>87</v>
      </c>
      <c r="D16" s="3">
        <v>37898000</v>
      </c>
      <c r="E16" s="3">
        <v>32703000</v>
      </c>
      <c r="F16" s="3">
        <v>38818000</v>
      </c>
      <c r="G16" s="3">
        <v>38935000</v>
      </c>
      <c r="H16" s="3">
        <v>37353000</v>
      </c>
      <c r="I16" s="3">
        <v>37898000</v>
      </c>
      <c r="J16" s="3">
        <v>36748000</v>
      </c>
      <c r="K16" s="3">
        <v>36689000</v>
      </c>
      <c r="L16" s="3">
        <v>32834000</v>
      </c>
      <c r="M16" s="3">
        <v>32703000</v>
      </c>
      <c r="N16" s="3">
        <v>34490000</v>
      </c>
      <c r="O16" s="3">
        <v>34828000</v>
      </c>
      <c r="P16" s="3">
        <v>36187000</v>
      </c>
      <c r="Q16" s="26" t="s">
        <v>87</v>
      </c>
    </row>
    <row r="17" spans="1:17" ht="15" x14ac:dyDescent="0.2">
      <c r="A17" s="4"/>
      <c r="B17" s="17" t="s">
        <v>1562</v>
      </c>
      <c r="C17" s="26" t="s">
        <v>109</v>
      </c>
      <c r="D17" s="3">
        <v>774000</v>
      </c>
      <c r="E17" s="3">
        <v>954000</v>
      </c>
      <c r="F17" s="3">
        <v>440000</v>
      </c>
      <c r="G17" s="3">
        <v>279000</v>
      </c>
      <c r="H17" s="3">
        <v>466000</v>
      </c>
      <c r="I17" s="3">
        <v>774000</v>
      </c>
      <c r="J17" s="3">
        <v>697000</v>
      </c>
      <c r="K17" s="3">
        <v>489000</v>
      </c>
      <c r="L17" s="3">
        <v>682000</v>
      </c>
      <c r="M17" s="3">
        <v>954000</v>
      </c>
      <c r="N17" s="3">
        <v>840000</v>
      </c>
      <c r="O17" s="3">
        <v>261000</v>
      </c>
      <c r="P17" s="3">
        <v>369000</v>
      </c>
      <c r="Q17" s="26" t="s">
        <v>109</v>
      </c>
    </row>
    <row r="18" spans="1:17" ht="15" x14ac:dyDescent="0.2">
      <c r="A18" s="4"/>
      <c r="B18" s="17" t="s">
        <v>789</v>
      </c>
      <c r="C18" s="26" t="s">
        <v>123</v>
      </c>
      <c r="D18" s="3">
        <v>167078000</v>
      </c>
      <c r="E18" s="3">
        <v>150868000</v>
      </c>
      <c r="F18" s="3">
        <v>142904000</v>
      </c>
      <c r="G18" s="3">
        <v>129268000</v>
      </c>
      <c r="H18" s="3">
        <v>122172000</v>
      </c>
      <c r="I18" s="3">
        <v>167078000</v>
      </c>
      <c r="J18" s="3">
        <v>163334000</v>
      </c>
      <c r="K18" s="3">
        <v>158613000</v>
      </c>
      <c r="L18" s="3">
        <v>155681000</v>
      </c>
      <c r="M18" s="3">
        <v>150868000</v>
      </c>
      <c r="N18" s="3">
        <v>151059000</v>
      </c>
      <c r="O18" s="3">
        <v>146292000</v>
      </c>
      <c r="P18" s="3">
        <v>145548000</v>
      </c>
      <c r="Q18" s="26" t="s">
        <v>123</v>
      </c>
    </row>
    <row r="19" spans="1:17" ht="15" x14ac:dyDescent="0.2">
      <c r="A19" s="4"/>
      <c r="B19" s="17" t="s">
        <v>1071</v>
      </c>
      <c r="C19" s="26" t="s">
        <v>137</v>
      </c>
      <c r="D19" s="3">
        <v>2274000</v>
      </c>
      <c r="E19" s="3">
        <v>2111000</v>
      </c>
      <c r="F19" s="3">
        <v>2144000</v>
      </c>
      <c r="G19" s="3">
        <v>2052000</v>
      </c>
      <c r="H19" s="3">
        <v>2049000</v>
      </c>
      <c r="I19" s="3">
        <v>2274000</v>
      </c>
      <c r="J19" s="3">
        <v>2181000</v>
      </c>
      <c r="K19" s="3">
        <v>2143000</v>
      </c>
      <c r="L19" s="3">
        <v>2114000</v>
      </c>
      <c r="M19" s="3">
        <v>2111000</v>
      </c>
      <c r="N19" s="3">
        <v>2119000</v>
      </c>
      <c r="O19" s="3">
        <v>2075000</v>
      </c>
      <c r="P19" s="3">
        <v>2089000</v>
      </c>
      <c r="Q19" s="26" t="s">
        <v>137</v>
      </c>
    </row>
    <row r="20" spans="1:17" ht="15" x14ac:dyDescent="0.2">
      <c r="A20" s="4"/>
      <c r="B20" s="17" t="s">
        <v>793</v>
      </c>
      <c r="C20" s="26" t="s">
        <v>143</v>
      </c>
      <c r="D20" s="3">
        <v>164804000</v>
      </c>
      <c r="E20" s="3">
        <v>148757000</v>
      </c>
      <c r="F20" s="3">
        <v>140760000</v>
      </c>
      <c r="G20" s="3">
        <v>127216000</v>
      </c>
      <c r="H20" s="3">
        <v>120123000</v>
      </c>
      <c r="I20" s="3">
        <v>164804000</v>
      </c>
      <c r="J20" s="3">
        <v>161153000</v>
      </c>
      <c r="K20" s="3">
        <v>156470000</v>
      </c>
      <c r="L20" s="3">
        <v>153567000</v>
      </c>
      <c r="M20" s="3">
        <v>148757000</v>
      </c>
      <c r="N20" s="3">
        <v>148940000</v>
      </c>
      <c r="O20" s="3">
        <v>144217000</v>
      </c>
      <c r="P20" s="3">
        <v>143459000</v>
      </c>
      <c r="Q20" s="26" t="s">
        <v>143</v>
      </c>
    </row>
    <row r="21" spans="1:17" ht="15" x14ac:dyDescent="0.2">
      <c r="A21" s="4"/>
      <c r="B21" s="17" t="s">
        <v>787</v>
      </c>
      <c r="C21" s="26" t="s">
        <v>348</v>
      </c>
      <c r="D21" s="3">
        <v>3336000</v>
      </c>
      <c r="E21" s="3">
        <v>1493000</v>
      </c>
      <c r="F21" s="3">
        <v>737000</v>
      </c>
      <c r="G21" s="3">
        <v>515000</v>
      </c>
      <c r="H21" s="3">
        <v>1533000</v>
      </c>
      <c r="I21" s="3">
        <v>3336000</v>
      </c>
      <c r="J21" s="3">
        <v>2915000</v>
      </c>
      <c r="K21" s="3">
        <v>2444000</v>
      </c>
      <c r="L21" s="3">
        <v>1515000</v>
      </c>
      <c r="M21" s="3">
        <v>1493000</v>
      </c>
      <c r="N21" s="3">
        <v>1200000</v>
      </c>
      <c r="O21" s="3">
        <v>946000</v>
      </c>
      <c r="P21" s="3">
        <v>795000</v>
      </c>
      <c r="Q21" s="26" t="s">
        <v>348</v>
      </c>
    </row>
    <row r="22" spans="1:17" ht="15" x14ac:dyDescent="0.2">
      <c r="A22" s="4"/>
      <c r="B22" s="17" t="s">
        <v>1114</v>
      </c>
      <c r="C22" s="26" t="s">
        <v>349</v>
      </c>
      <c r="D22" s="3">
        <v>135000</v>
      </c>
      <c r="E22" s="3">
        <v>153000</v>
      </c>
      <c r="F22" s="3">
        <v>157000</v>
      </c>
      <c r="G22" s="3">
        <v>144000</v>
      </c>
      <c r="H22" s="3">
        <v>142000</v>
      </c>
      <c r="I22" s="3">
        <v>135000</v>
      </c>
      <c r="J22" s="3">
        <v>119000</v>
      </c>
      <c r="K22" s="3">
        <v>120000</v>
      </c>
      <c r="L22" s="3">
        <v>120000</v>
      </c>
      <c r="M22" s="3">
        <v>153000</v>
      </c>
      <c r="N22" s="3">
        <v>148000</v>
      </c>
      <c r="O22" s="3">
        <v>144000</v>
      </c>
      <c r="P22" s="3">
        <v>147000</v>
      </c>
      <c r="Q22" s="26" t="s">
        <v>349</v>
      </c>
    </row>
    <row r="23" spans="1:17" ht="15" x14ac:dyDescent="0.2">
      <c r="A23" s="4"/>
      <c r="B23" s="17" t="s">
        <v>831</v>
      </c>
      <c r="C23" s="26" t="s">
        <v>377</v>
      </c>
      <c r="D23" s="3">
        <v>2437000</v>
      </c>
      <c r="E23" s="3">
        <v>2366000</v>
      </c>
      <c r="F23" s="3">
        <v>2322000</v>
      </c>
      <c r="G23" s="3">
        <v>2204000</v>
      </c>
      <c r="H23" s="3">
        <v>2356000</v>
      </c>
      <c r="I23" s="3">
        <v>2437000</v>
      </c>
      <c r="J23" s="3">
        <v>2396000</v>
      </c>
      <c r="K23" s="3">
        <v>2399000</v>
      </c>
      <c r="L23" s="3">
        <v>2387000</v>
      </c>
      <c r="M23" s="3">
        <v>2366000</v>
      </c>
      <c r="N23" s="3">
        <v>2265000</v>
      </c>
      <c r="O23" s="3">
        <v>2277000</v>
      </c>
      <c r="P23" s="3">
        <v>2318000</v>
      </c>
      <c r="Q23" s="26" t="s">
        <v>377</v>
      </c>
    </row>
    <row r="24" spans="1:17" ht="15" x14ac:dyDescent="0.2">
      <c r="A24" s="4"/>
      <c r="B24" s="17" t="s">
        <v>1584</v>
      </c>
      <c r="C24" s="26" t="s">
        <v>58</v>
      </c>
      <c r="D24" s="3">
        <v>160000</v>
      </c>
      <c r="E24" s="3">
        <v>160000</v>
      </c>
      <c r="F24" s="3">
        <v>160000</v>
      </c>
      <c r="G24" s="3">
        <v>142000</v>
      </c>
      <c r="H24" s="3">
        <v>142000</v>
      </c>
      <c r="I24" s="3">
        <v>160000</v>
      </c>
      <c r="J24" s="3">
        <v>160000</v>
      </c>
      <c r="K24" s="3">
        <v>160000</v>
      </c>
      <c r="L24" s="3">
        <v>160000</v>
      </c>
      <c r="M24" s="3">
        <v>160000</v>
      </c>
      <c r="N24" s="3">
        <v>160000</v>
      </c>
      <c r="O24" s="3">
        <v>160000</v>
      </c>
      <c r="P24" s="3">
        <v>160000</v>
      </c>
      <c r="Q24" s="26" t="s">
        <v>58</v>
      </c>
    </row>
    <row r="25" spans="1:17" ht="15" x14ac:dyDescent="0.2">
      <c r="A25" s="4"/>
      <c r="B25" s="17" t="s">
        <v>1582</v>
      </c>
      <c r="C25" s="26" t="s">
        <v>64</v>
      </c>
      <c r="D25" s="3">
        <v>3726000</v>
      </c>
      <c r="E25" s="3">
        <v>2953000</v>
      </c>
      <c r="F25" s="3">
        <v>3283000</v>
      </c>
      <c r="G25" s="3">
        <v>3208000</v>
      </c>
      <c r="H25" s="3">
        <v>4596000</v>
      </c>
      <c r="I25" s="3">
        <v>3726000</v>
      </c>
      <c r="J25" s="3">
        <v>3606000</v>
      </c>
      <c r="K25" s="3">
        <v>4081000</v>
      </c>
      <c r="L25" s="3">
        <v>3472000</v>
      </c>
      <c r="M25" s="3">
        <v>2953000</v>
      </c>
      <c r="N25" s="3">
        <v>3310000</v>
      </c>
      <c r="O25" s="3">
        <v>3206000</v>
      </c>
      <c r="P25" s="3">
        <v>3034000</v>
      </c>
      <c r="Q25" s="26" t="s">
        <v>64</v>
      </c>
    </row>
    <row r="26" spans="1:17" ht="15" x14ac:dyDescent="0.2">
      <c r="A26" s="4"/>
      <c r="B26" s="17" t="s">
        <v>1577</v>
      </c>
      <c r="C26" s="26" t="s">
        <v>68</v>
      </c>
      <c r="D26" s="3">
        <v>4048000</v>
      </c>
      <c r="E26" s="3">
        <v>3656000</v>
      </c>
      <c r="F26" s="3">
        <v>3589000</v>
      </c>
      <c r="G26" s="3">
        <v>4099000</v>
      </c>
      <c r="H26" s="3">
        <v>8780000</v>
      </c>
      <c r="I26" s="3">
        <v>4048000</v>
      </c>
      <c r="J26" s="3">
        <v>3959000</v>
      </c>
      <c r="K26" s="3">
        <v>3782000</v>
      </c>
      <c r="L26" s="3">
        <v>3663000</v>
      </c>
      <c r="M26" s="3">
        <v>3656000</v>
      </c>
      <c r="N26" s="3">
        <v>3497000</v>
      </c>
      <c r="O26" s="3">
        <v>3552000</v>
      </c>
      <c r="P26" s="3">
        <v>3448000</v>
      </c>
      <c r="Q26" s="26" t="s">
        <v>68</v>
      </c>
    </row>
    <row r="27" spans="1:17" ht="15" x14ac:dyDescent="0.2">
      <c r="A27" s="4"/>
      <c r="B27" s="17" t="s">
        <v>1797</v>
      </c>
      <c r="C27" s="26" t="s">
        <v>75</v>
      </c>
      <c r="D27" s="3">
        <v>239176000</v>
      </c>
      <c r="E27" s="3">
        <v>221221000</v>
      </c>
      <c r="F27" s="3">
        <v>219577000</v>
      </c>
      <c r="G27" s="3">
        <v>205260000</v>
      </c>
      <c r="H27" s="3">
        <v>207185000</v>
      </c>
      <c r="I27" s="3">
        <v>239176000</v>
      </c>
      <c r="J27" s="3">
        <v>233153000</v>
      </c>
      <c r="K27" s="3">
        <v>230788000</v>
      </c>
      <c r="L27" s="3">
        <v>228782000</v>
      </c>
      <c r="M27" s="3">
        <v>221221000</v>
      </c>
      <c r="N27" s="3">
        <v>219665000</v>
      </c>
      <c r="O27" s="3">
        <v>218393000</v>
      </c>
      <c r="P27" s="3">
        <v>219096000</v>
      </c>
      <c r="Q27" s="26" t="s">
        <v>75</v>
      </c>
    </row>
    <row r="28" spans="1:17" ht="15" x14ac:dyDescent="0.2">
      <c r="A28" s="4"/>
      <c r="B28" s="17" t="s">
        <v>1150</v>
      </c>
      <c r="C28" s="26" t="s">
        <v>78</v>
      </c>
      <c r="D28" s="3">
        <v>188916000</v>
      </c>
      <c r="E28" s="3">
        <v>175170000</v>
      </c>
      <c r="F28" s="3">
        <v>172318000</v>
      </c>
      <c r="G28" s="3">
        <v>157875000</v>
      </c>
      <c r="H28" s="3">
        <v>153418000</v>
      </c>
      <c r="I28" s="3">
        <v>188916000</v>
      </c>
      <c r="J28" s="3">
        <v>184826000</v>
      </c>
      <c r="K28" s="3">
        <v>183210000</v>
      </c>
      <c r="L28" s="3">
        <v>181111000</v>
      </c>
      <c r="M28" s="3">
        <v>175170000</v>
      </c>
      <c r="N28" s="3">
        <v>173356000</v>
      </c>
      <c r="O28" s="3">
        <v>171598000</v>
      </c>
      <c r="P28" s="3">
        <v>171642000</v>
      </c>
      <c r="Q28" s="26" t="s">
        <v>78</v>
      </c>
    </row>
    <row r="29" spans="1:17" ht="15" x14ac:dyDescent="0.2">
      <c r="A29" s="4"/>
      <c r="B29" s="17" t="s">
        <v>1901</v>
      </c>
      <c r="C29" s="26" t="s">
        <v>80</v>
      </c>
      <c r="D29" s="3">
        <v>6886000</v>
      </c>
      <c r="E29" s="3">
        <v>4804000</v>
      </c>
      <c r="F29" s="3">
        <v>5342000</v>
      </c>
      <c r="G29" s="3">
        <v>3907000</v>
      </c>
      <c r="H29" s="3">
        <v>5547000</v>
      </c>
      <c r="I29" s="3">
        <v>6886000</v>
      </c>
      <c r="J29" s="3">
        <v>6013000</v>
      </c>
      <c r="K29" s="3">
        <v>6009000</v>
      </c>
      <c r="L29" s="3">
        <v>5924000</v>
      </c>
      <c r="M29" s="3">
        <v>4804000</v>
      </c>
      <c r="N29" s="3">
        <v>4284000</v>
      </c>
      <c r="O29" s="3">
        <v>4506000</v>
      </c>
      <c r="P29" s="3">
        <v>5184000</v>
      </c>
      <c r="Q29" s="26" t="s">
        <v>80</v>
      </c>
    </row>
    <row r="30" spans="1:17" ht="15" x14ac:dyDescent="0.2">
      <c r="A30" s="4"/>
      <c r="B30" s="17" t="s">
        <v>1897</v>
      </c>
      <c r="C30" s="26" t="s">
        <v>81</v>
      </c>
      <c r="D30" s="3">
        <v>257000</v>
      </c>
      <c r="E30" s="3">
        <v>267000</v>
      </c>
      <c r="F30" s="3">
        <v>303000</v>
      </c>
      <c r="G30" s="3">
        <v>306000</v>
      </c>
      <c r="H30" s="3">
        <v>357000</v>
      </c>
      <c r="I30" s="3">
        <v>257000</v>
      </c>
      <c r="J30" s="3">
        <v>262000</v>
      </c>
      <c r="K30" s="3">
        <v>267000</v>
      </c>
      <c r="L30" s="3">
        <v>275000</v>
      </c>
      <c r="M30" s="3">
        <v>267000</v>
      </c>
      <c r="N30" s="3">
        <v>275000</v>
      </c>
      <c r="O30" s="3">
        <v>297000</v>
      </c>
      <c r="P30" s="3">
        <v>302000</v>
      </c>
      <c r="Q30" s="26" t="s">
        <v>81</v>
      </c>
    </row>
    <row r="31" spans="1:17" ht="30" x14ac:dyDescent="0.2">
      <c r="A31" s="4"/>
      <c r="B31" s="17" t="s">
        <v>1553</v>
      </c>
      <c r="C31" s="26" t="s">
        <v>82</v>
      </c>
      <c r="D31" s="3">
        <v>1126000</v>
      </c>
      <c r="E31" s="3">
        <v>1943000</v>
      </c>
      <c r="F31" s="3">
        <v>3543000</v>
      </c>
      <c r="G31" s="3">
        <v>3833000</v>
      </c>
      <c r="H31" s="3">
        <v>3984000</v>
      </c>
      <c r="I31" s="3">
        <v>1126000</v>
      </c>
      <c r="J31" s="3">
        <v>1600000</v>
      </c>
      <c r="K31" s="3">
        <v>1519000</v>
      </c>
      <c r="L31" s="3">
        <v>1478000</v>
      </c>
      <c r="M31" s="3">
        <v>1943000</v>
      </c>
      <c r="N31" s="3">
        <v>2968000</v>
      </c>
      <c r="O31" s="3">
        <v>3116000</v>
      </c>
      <c r="P31" s="3">
        <v>3340000</v>
      </c>
      <c r="Q31" s="26" t="s">
        <v>82</v>
      </c>
    </row>
    <row r="32" spans="1:17" ht="15" x14ac:dyDescent="0.2">
      <c r="A32" s="4"/>
      <c r="B32" s="17" t="s">
        <v>715</v>
      </c>
      <c r="C32" s="26" t="s">
        <v>84</v>
      </c>
      <c r="D32" s="3">
        <v>8476000</v>
      </c>
      <c r="E32" s="3">
        <v>7639000</v>
      </c>
      <c r="F32" s="3">
        <v>8498000</v>
      </c>
      <c r="G32" s="3">
        <v>9570000</v>
      </c>
      <c r="H32" s="3">
        <v>10638000</v>
      </c>
      <c r="I32" s="3">
        <v>8476000</v>
      </c>
      <c r="J32" s="3">
        <v>7340000</v>
      </c>
      <c r="K32" s="3">
        <v>7357000</v>
      </c>
      <c r="L32" s="3">
        <v>7407000</v>
      </c>
      <c r="M32" s="3">
        <v>7639000</v>
      </c>
      <c r="N32" s="3">
        <v>7961000</v>
      </c>
      <c r="O32" s="3">
        <v>8696000</v>
      </c>
      <c r="P32" s="3">
        <v>8648000</v>
      </c>
      <c r="Q32" s="26" t="s">
        <v>84</v>
      </c>
    </row>
    <row r="33" spans="1:17" ht="15" x14ac:dyDescent="0.2">
      <c r="A33" s="4"/>
      <c r="B33" s="17" t="s">
        <v>1135</v>
      </c>
      <c r="C33" s="26" t="s">
        <v>85</v>
      </c>
      <c r="D33" s="3">
        <v>3249000</v>
      </c>
      <c r="E33" s="3">
        <v>3232000</v>
      </c>
      <c r="F33" s="3">
        <v>3570000</v>
      </c>
      <c r="G33" s="3">
        <v>3475000</v>
      </c>
      <c r="H33" s="3">
        <v>4475000</v>
      </c>
      <c r="I33" s="3">
        <v>3249000</v>
      </c>
      <c r="J33" s="3">
        <v>3374000</v>
      </c>
      <c r="K33" s="3">
        <v>3726000</v>
      </c>
      <c r="L33" s="3">
        <v>3290000</v>
      </c>
      <c r="M33" s="3">
        <v>3232000</v>
      </c>
      <c r="N33" s="3">
        <v>3598000</v>
      </c>
      <c r="O33" s="3">
        <v>3902000</v>
      </c>
      <c r="P33" s="3">
        <v>3639000</v>
      </c>
      <c r="Q33" s="26" t="s">
        <v>85</v>
      </c>
    </row>
    <row r="34" spans="1:17" ht="15" x14ac:dyDescent="0.2">
      <c r="A34" s="4"/>
      <c r="B34" s="17" t="s">
        <v>1131</v>
      </c>
      <c r="C34" s="26" t="s">
        <v>90</v>
      </c>
      <c r="D34" s="3">
        <v>12597000</v>
      </c>
      <c r="E34" s="3">
        <v>12098000</v>
      </c>
      <c r="F34" s="3">
        <v>11067000</v>
      </c>
      <c r="G34" s="3">
        <v>12660000</v>
      </c>
      <c r="H34" s="3">
        <v>15777000</v>
      </c>
      <c r="I34" s="3">
        <v>12597000</v>
      </c>
      <c r="J34" s="3">
        <v>12601000</v>
      </c>
      <c r="K34" s="3">
        <v>11939000</v>
      </c>
      <c r="L34" s="3">
        <v>12919000</v>
      </c>
      <c r="M34" s="3">
        <v>12098000</v>
      </c>
      <c r="N34" s="3">
        <v>11468000</v>
      </c>
      <c r="O34" s="3">
        <v>10860000</v>
      </c>
      <c r="P34" s="3">
        <v>11156000</v>
      </c>
      <c r="Q34" s="26" t="s">
        <v>90</v>
      </c>
    </row>
    <row r="35" spans="1:17" ht="15" x14ac:dyDescent="0.2">
      <c r="A35" s="4"/>
      <c r="B35" s="17" t="s">
        <v>1784</v>
      </c>
      <c r="C35" s="26" t="s">
        <v>94</v>
      </c>
      <c r="D35" s="3">
        <v>221507000</v>
      </c>
      <c r="E35" s="3">
        <v>205153000</v>
      </c>
      <c r="F35" s="3">
        <v>204641000</v>
      </c>
      <c r="G35" s="3">
        <v>191626000</v>
      </c>
      <c r="H35" s="3">
        <v>194196000</v>
      </c>
      <c r="I35" s="3">
        <v>221507000</v>
      </c>
      <c r="J35" s="3">
        <v>216016000</v>
      </c>
      <c r="K35" s="3">
        <v>214027000</v>
      </c>
      <c r="L35" s="3">
        <v>212404000</v>
      </c>
      <c r="M35" s="3">
        <v>205153000</v>
      </c>
      <c r="N35" s="3">
        <v>203910000</v>
      </c>
      <c r="O35" s="3">
        <v>202975000</v>
      </c>
      <c r="P35" s="3">
        <v>203911000</v>
      </c>
      <c r="Q35" s="26" t="s">
        <v>94</v>
      </c>
    </row>
    <row r="36" spans="1:17" ht="15" x14ac:dyDescent="0.2">
      <c r="A36" s="4"/>
      <c r="B36" s="17" t="s">
        <v>1160</v>
      </c>
      <c r="C36" s="26" t="s">
        <v>95</v>
      </c>
      <c r="D36" s="3">
        <v>518000</v>
      </c>
      <c r="E36" s="3">
        <v>474000</v>
      </c>
      <c r="F36" s="3">
        <v>424000</v>
      </c>
      <c r="G36" s="3">
        <v>346000</v>
      </c>
      <c r="H36" s="3">
        <v>390000</v>
      </c>
      <c r="I36" s="3">
        <v>518000</v>
      </c>
      <c r="J36" s="3">
        <v>507000</v>
      </c>
      <c r="K36" s="3">
        <v>495000</v>
      </c>
      <c r="L36" s="3">
        <v>482000</v>
      </c>
      <c r="M36" s="3">
        <v>474000</v>
      </c>
      <c r="N36" s="3">
        <v>461000</v>
      </c>
      <c r="O36" s="3">
        <v>446000</v>
      </c>
      <c r="P36" s="3">
        <v>431000</v>
      </c>
      <c r="Q36" s="26" t="s">
        <v>95</v>
      </c>
    </row>
    <row r="37" spans="1:17" ht="15" x14ac:dyDescent="0.2">
      <c r="A37" s="4"/>
      <c r="B37" s="17" t="s">
        <v>941</v>
      </c>
      <c r="C37" s="26" t="s">
        <v>97</v>
      </c>
      <c r="D37" s="3">
        <v>17151000</v>
      </c>
      <c r="E37" s="3">
        <v>15594000</v>
      </c>
      <c r="F37" s="3">
        <v>14512000</v>
      </c>
      <c r="G37" s="3">
        <v>13288000</v>
      </c>
      <c r="H37" s="3">
        <v>12599000</v>
      </c>
      <c r="I37" s="3">
        <v>17151000</v>
      </c>
      <c r="J37" s="3">
        <v>16630000</v>
      </c>
      <c r="K37" s="3">
        <v>16266000</v>
      </c>
      <c r="L37" s="3">
        <v>15896000</v>
      </c>
      <c r="M37" s="3">
        <v>15594000</v>
      </c>
      <c r="N37" s="3">
        <v>15294000</v>
      </c>
      <c r="O37" s="3">
        <v>14972000</v>
      </c>
      <c r="P37" s="3">
        <v>14754000</v>
      </c>
      <c r="Q37" s="26" t="s">
        <v>97</v>
      </c>
    </row>
    <row r="38" spans="1:17" ht="15" x14ac:dyDescent="0.2">
      <c r="A38" s="4"/>
      <c r="B38" s="17" t="s">
        <v>1777</v>
      </c>
      <c r="C38" s="26" t="s">
        <v>99</v>
      </c>
      <c r="D38" s="3">
        <v>17669000</v>
      </c>
      <c r="E38" s="3">
        <v>16068000</v>
      </c>
      <c r="F38" s="3">
        <v>14936000</v>
      </c>
      <c r="G38" s="3">
        <v>13634000</v>
      </c>
      <c r="H38" s="3">
        <v>12989000</v>
      </c>
      <c r="I38" s="3">
        <v>17669000</v>
      </c>
      <c r="J38" s="3">
        <v>17137000</v>
      </c>
      <c r="K38" s="3">
        <v>16761000</v>
      </c>
      <c r="L38" s="3">
        <v>16378000</v>
      </c>
      <c r="M38" s="3">
        <v>16068000</v>
      </c>
      <c r="N38" s="3">
        <v>15755000</v>
      </c>
      <c r="O38" s="3">
        <v>15418000</v>
      </c>
      <c r="P38" s="3">
        <v>15185000</v>
      </c>
      <c r="Q38" s="26" t="s">
        <v>99</v>
      </c>
    </row>
    <row r="39" spans="1:17" ht="15" x14ac:dyDescent="0.2">
      <c r="A39" s="4"/>
      <c r="B39" s="13" t="s">
        <v>1787</v>
      </c>
      <c r="C39" s="28" t="s">
        <v>100</v>
      </c>
      <c r="D39" s="23">
        <v>239176000</v>
      </c>
      <c r="E39" s="23">
        <v>221221000</v>
      </c>
      <c r="F39" s="23">
        <v>219577000</v>
      </c>
      <c r="G39" s="23">
        <v>205260000</v>
      </c>
      <c r="H39" s="23">
        <v>207185000</v>
      </c>
      <c r="I39" s="23">
        <v>239176000</v>
      </c>
      <c r="J39" s="23">
        <v>233153000</v>
      </c>
      <c r="K39" s="23">
        <v>230788000</v>
      </c>
      <c r="L39" s="23">
        <v>228782000</v>
      </c>
      <c r="M39" s="23">
        <v>221221000</v>
      </c>
      <c r="N39" s="23">
        <v>219665000</v>
      </c>
      <c r="O39" s="23">
        <v>218393000</v>
      </c>
      <c r="P39" s="23">
        <v>219096000</v>
      </c>
      <c r="Q39" s="28" t="s">
        <v>100</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6"/>
  <sheetViews>
    <sheetView workbookViewId="0"/>
  </sheetViews>
  <sheetFormatPr defaultColWidth="11.42578125" defaultRowHeight="12.75" x14ac:dyDescent="0.2"/>
  <cols>
    <col min="1" max="1" width="2.85546875" customWidth="1"/>
    <col min="2" max="2" width="14.5703125" customWidth="1"/>
    <col min="3" max="3" width="52.5703125" customWidth="1"/>
    <col min="4" max="4" width="8.28515625" customWidth="1"/>
    <col min="5" max="9" width="21.5703125"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630-3</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197</v>
      </c>
      <c r="C10" s="48"/>
      <c r="D10" s="48"/>
      <c r="E10" s="48"/>
      <c r="F10" s="48"/>
      <c r="G10" s="48"/>
      <c r="H10" s="52"/>
      <c r="I10" s="4"/>
      <c r="J10" s="4"/>
    </row>
    <row r="11" spans="1:10" ht="15.75" x14ac:dyDescent="0.2">
      <c r="A11" s="4"/>
      <c r="B11" s="21" t="s">
        <v>196</v>
      </c>
      <c r="C11" s="4"/>
      <c r="D11" s="4"/>
      <c r="E11" s="4"/>
      <c r="F11" s="4"/>
      <c r="G11" s="4"/>
      <c r="H11" s="4"/>
      <c r="I11" s="4"/>
      <c r="J11" s="4"/>
    </row>
    <row r="12" spans="1:10" ht="15" x14ac:dyDescent="0.2">
      <c r="A12" s="4"/>
      <c r="B12" s="4"/>
      <c r="C12" s="4"/>
      <c r="D12" s="4"/>
      <c r="E12" s="31" t="s">
        <v>2124</v>
      </c>
      <c r="F12" s="31" t="s">
        <v>2095</v>
      </c>
      <c r="G12" s="31" t="s">
        <v>1331</v>
      </c>
      <c r="H12" s="31" t="s">
        <v>1330</v>
      </c>
      <c r="I12" s="31" t="s">
        <v>1326</v>
      </c>
      <c r="J12" s="4"/>
    </row>
    <row r="13" spans="1:10" ht="14.1" customHeight="1" x14ac:dyDescent="0.2">
      <c r="A13" s="4"/>
      <c r="B13" s="4"/>
      <c r="C13" s="4"/>
      <c r="D13" s="4"/>
      <c r="E13" s="26" t="s">
        <v>51</v>
      </c>
      <c r="F13" s="26" t="s">
        <v>51</v>
      </c>
      <c r="G13" s="26" t="s">
        <v>51</v>
      </c>
      <c r="H13" s="26" t="s">
        <v>51</v>
      </c>
      <c r="I13" s="26" t="s">
        <v>51</v>
      </c>
      <c r="J13" s="4"/>
    </row>
    <row r="14" spans="1:10" ht="15" x14ac:dyDescent="0.2">
      <c r="A14" s="4"/>
      <c r="B14" s="53" t="s">
        <v>1356</v>
      </c>
      <c r="C14" s="17" t="s">
        <v>2127</v>
      </c>
      <c r="D14" s="26" t="s">
        <v>51</v>
      </c>
      <c r="E14" s="33">
        <v>9.3000000000000007</v>
      </c>
      <c r="F14" s="33">
        <v>8.4</v>
      </c>
      <c r="G14" s="33">
        <v>6.6</v>
      </c>
      <c r="H14" s="33">
        <v>5.8</v>
      </c>
      <c r="I14" s="33">
        <v>4.2</v>
      </c>
      <c r="J14" s="26" t="s">
        <v>51</v>
      </c>
    </row>
    <row r="15" spans="1:10" ht="15" x14ac:dyDescent="0.2">
      <c r="A15" s="4"/>
      <c r="B15" s="54"/>
      <c r="C15" s="17" t="s">
        <v>2128</v>
      </c>
      <c r="D15" s="26" t="s">
        <v>87</v>
      </c>
      <c r="E15" s="33">
        <v>6.6E-3</v>
      </c>
      <c r="F15" s="33">
        <v>5.7000000000000002E-3</v>
      </c>
      <c r="G15" s="33">
        <v>4.1000000000000003E-3</v>
      </c>
      <c r="H15" s="33">
        <v>3.3999999999999998E-3</v>
      </c>
      <c r="I15" s="33">
        <v>2.3E-3</v>
      </c>
      <c r="J15" s="26" t="s">
        <v>87</v>
      </c>
    </row>
    <row r="16" spans="1:10" ht="15" x14ac:dyDescent="0.2">
      <c r="A16" s="4"/>
      <c r="B16" s="54"/>
      <c r="C16" s="17" t="s">
        <v>1230</v>
      </c>
      <c r="D16" s="26" t="s">
        <v>109</v>
      </c>
      <c r="E16" s="33">
        <v>10.240988526863299</v>
      </c>
      <c r="F16" s="33">
        <v>10</v>
      </c>
      <c r="G16" s="33">
        <v>9.8345000000000002</v>
      </c>
      <c r="H16" s="33">
        <v>9.5106999999999999</v>
      </c>
      <c r="I16" s="33">
        <v>9.4</v>
      </c>
      <c r="J16" s="26" t="s">
        <v>109</v>
      </c>
    </row>
    <row r="17" spans="1:10" ht="15" x14ac:dyDescent="0.2">
      <c r="A17" s="4"/>
      <c r="B17" s="54"/>
      <c r="C17" s="17" t="s">
        <v>1241</v>
      </c>
      <c r="D17" s="26" t="s">
        <v>123</v>
      </c>
      <c r="E17" s="33">
        <v>6.9</v>
      </c>
      <c r="F17" s="33">
        <v>6.8110999999999997</v>
      </c>
      <c r="G17" s="33">
        <v>6.6026999999999996</v>
      </c>
      <c r="H17" s="33">
        <v>6.5484</v>
      </c>
      <c r="I17" s="33">
        <v>0</v>
      </c>
      <c r="J17" s="26" t="s">
        <v>123</v>
      </c>
    </row>
    <row r="18" spans="1:10" ht="15" x14ac:dyDescent="0.2">
      <c r="A18" s="4"/>
      <c r="B18" s="54"/>
      <c r="C18" s="17" t="s">
        <v>1240</v>
      </c>
      <c r="D18" s="26" t="s">
        <v>137</v>
      </c>
      <c r="E18" s="33">
        <v>124.77</v>
      </c>
      <c r="F18" s="33">
        <v>126.7</v>
      </c>
      <c r="G18" s="33">
        <v>146.5</v>
      </c>
      <c r="H18" s="33">
        <v>128</v>
      </c>
      <c r="I18" s="33">
        <v>0</v>
      </c>
      <c r="J18" s="26" t="s">
        <v>137</v>
      </c>
    </row>
    <row r="19" spans="1:10" ht="15" x14ac:dyDescent="0.2">
      <c r="A19" s="4"/>
      <c r="B19" s="54"/>
      <c r="C19" s="17" t="s">
        <v>1235</v>
      </c>
      <c r="D19" s="26" t="s">
        <v>143</v>
      </c>
      <c r="E19" s="33">
        <v>3.9E-2</v>
      </c>
      <c r="F19" s="33">
        <v>3.7999999999999999E-2</v>
      </c>
      <c r="G19" s="33">
        <v>3.7999999999999999E-2</v>
      </c>
      <c r="H19" s="33">
        <v>3.5000000000000003E-2</v>
      </c>
      <c r="I19" s="33">
        <v>3.6999999999999998E-2</v>
      </c>
      <c r="J19" s="26" t="s">
        <v>143</v>
      </c>
    </row>
    <row r="20" spans="1:10" ht="15" x14ac:dyDescent="0.2">
      <c r="A20" s="4"/>
      <c r="B20" s="55"/>
      <c r="C20" s="17" t="s">
        <v>1238</v>
      </c>
      <c r="D20" s="26" t="s">
        <v>348</v>
      </c>
      <c r="E20" s="33">
        <v>68.16</v>
      </c>
      <c r="F20" s="33">
        <v>68.33</v>
      </c>
      <c r="G20" s="33">
        <v>72.61</v>
      </c>
      <c r="H20" s="33">
        <v>78.680000000000007</v>
      </c>
      <c r="I20" s="33">
        <v>87.07</v>
      </c>
      <c r="J20" s="26" t="s">
        <v>348</v>
      </c>
    </row>
    <row r="21" spans="1:10" ht="15" x14ac:dyDescent="0.2">
      <c r="A21" s="4"/>
      <c r="B21" s="53" t="s">
        <v>1355</v>
      </c>
      <c r="C21" s="17" t="s">
        <v>2071</v>
      </c>
      <c r="D21" s="26" t="s">
        <v>349</v>
      </c>
      <c r="E21" s="33">
        <v>1.36</v>
      </c>
      <c r="F21" s="33">
        <v>1.4</v>
      </c>
      <c r="G21" s="33">
        <v>1.5</v>
      </c>
      <c r="H21" s="33">
        <v>1.59</v>
      </c>
      <c r="I21" s="33">
        <v>1.68</v>
      </c>
      <c r="J21" s="26" t="s">
        <v>349</v>
      </c>
    </row>
    <row r="22" spans="1:10" ht="15" x14ac:dyDescent="0.2">
      <c r="A22" s="4"/>
      <c r="B22" s="54"/>
      <c r="C22" s="17" t="s">
        <v>2072</v>
      </c>
      <c r="D22" s="26" t="s">
        <v>377</v>
      </c>
      <c r="E22" s="33">
        <v>1.24</v>
      </c>
      <c r="F22" s="33">
        <v>1.68</v>
      </c>
      <c r="G22" s="33">
        <v>2.37</v>
      </c>
      <c r="H22" s="33">
        <v>2.6</v>
      </c>
      <c r="I22" s="33">
        <v>2.69</v>
      </c>
      <c r="J22" s="26" t="s">
        <v>377</v>
      </c>
    </row>
    <row r="23" spans="1:10" ht="15" x14ac:dyDescent="0.2">
      <c r="A23" s="4"/>
      <c r="B23" s="55"/>
      <c r="C23" s="17" t="s">
        <v>2073</v>
      </c>
      <c r="D23" s="26" t="s">
        <v>58</v>
      </c>
      <c r="E23" s="33">
        <v>0.26</v>
      </c>
      <c r="F23" s="33">
        <v>0.4</v>
      </c>
      <c r="G23" s="33">
        <v>0.28000000000000003</v>
      </c>
      <c r="H23" s="33">
        <v>0.12</v>
      </c>
      <c r="I23" s="33">
        <v>0.24</v>
      </c>
      <c r="J23" s="26" t="s">
        <v>58</v>
      </c>
    </row>
    <row r="24" spans="1:10" ht="15" x14ac:dyDescent="0.2">
      <c r="A24" s="4"/>
      <c r="B24" s="53" t="s">
        <v>1607</v>
      </c>
      <c r="C24" s="17" t="s">
        <v>1981</v>
      </c>
      <c r="D24" s="26" t="s">
        <v>64</v>
      </c>
      <c r="E24" s="3">
        <v>1505000</v>
      </c>
      <c r="F24" s="3">
        <v>1259000</v>
      </c>
      <c r="G24" s="3">
        <v>905000</v>
      </c>
      <c r="H24" s="3">
        <v>750000</v>
      </c>
      <c r="I24" s="3">
        <v>505000</v>
      </c>
      <c r="J24" s="26" t="s">
        <v>64</v>
      </c>
    </row>
    <row r="25" spans="1:10" ht="15" x14ac:dyDescent="0.2">
      <c r="A25" s="4"/>
      <c r="B25" s="54"/>
      <c r="C25" s="17" t="s">
        <v>1000</v>
      </c>
      <c r="D25" s="26" t="s">
        <v>68</v>
      </c>
      <c r="E25" s="3">
        <v>5526000</v>
      </c>
      <c r="F25" s="3">
        <v>4975000</v>
      </c>
      <c r="G25" s="3">
        <v>4557000</v>
      </c>
      <c r="H25" s="3">
        <v>4223000</v>
      </c>
      <c r="I25" s="3">
        <v>4213000</v>
      </c>
      <c r="J25" s="26" t="s">
        <v>68</v>
      </c>
    </row>
    <row r="26" spans="1:10" ht="15" x14ac:dyDescent="0.2">
      <c r="A26" s="4"/>
      <c r="B26" s="54"/>
      <c r="C26" s="17" t="s">
        <v>956</v>
      </c>
      <c r="D26" s="26" t="s">
        <v>75</v>
      </c>
      <c r="E26" s="3">
        <v>540000</v>
      </c>
      <c r="F26" s="3">
        <v>574000</v>
      </c>
      <c r="G26" s="3">
        <v>469000</v>
      </c>
      <c r="H26" s="3">
        <v>187000</v>
      </c>
      <c r="I26" s="3">
        <v>164000</v>
      </c>
      <c r="J26" s="26" t="s">
        <v>75</v>
      </c>
    </row>
    <row r="27" spans="1:10" ht="15" x14ac:dyDescent="0.2">
      <c r="A27" s="4"/>
      <c r="B27" s="54"/>
      <c r="C27" s="17" t="s">
        <v>1781</v>
      </c>
      <c r="D27" s="26" t="s">
        <v>78</v>
      </c>
      <c r="E27" s="3">
        <v>3494000</v>
      </c>
      <c r="F27" s="3">
        <v>3358000</v>
      </c>
      <c r="G27" s="3">
        <v>3410000</v>
      </c>
      <c r="H27" s="3">
        <v>3053000</v>
      </c>
      <c r="I27" s="3">
        <v>3153000</v>
      </c>
      <c r="J27" s="26" t="s">
        <v>78</v>
      </c>
    </row>
    <row r="28" spans="1:10" ht="15" x14ac:dyDescent="0.2">
      <c r="A28" s="4"/>
      <c r="B28" s="54"/>
      <c r="C28" s="17" t="s">
        <v>1864</v>
      </c>
      <c r="D28" s="26" t="s">
        <v>80</v>
      </c>
      <c r="E28" s="3">
        <v>2851000</v>
      </c>
      <c r="F28" s="3">
        <v>2676000</v>
      </c>
      <c r="G28" s="3">
        <v>2556000</v>
      </c>
      <c r="H28" s="3">
        <v>2611000</v>
      </c>
      <c r="I28" s="3">
        <v>2586000</v>
      </c>
      <c r="J28" s="26" t="s">
        <v>80</v>
      </c>
    </row>
    <row r="29" spans="1:10" ht="15" x14ac:dyDescent="0.2">
      <c r="A29" s="4"/>
      <c r="B29" s="54"/>
      <c r="C29" s="17" t="s">
        <v>966</v>
      </c>
      <c r="D29" s="26" t="s">
        <v>81</v>
      </c>
      <c r="E29" s="3">
        <v>6148000</v>
      </c>
      <c r="F29" s="3">
        <v>5694000</v>
      </c>
      <c r="G29" s="3">
        <v>5785000</v>
      </c>
      <c r="H29" s="3">
        <v>5725000</v>
      </c>
      <c r="I29" s="3">
        <v>6414000</v>
      </c>
      <c r="J29" s="26" t="s">
        <v>81</v>
      </c>
    </row>
    <row r="30" spans="1:10" ht="15" x14ac:dyDescent="0.2">
      <c r="A30" s="4"/>
      <c r="B30" s="55"/>
      <c r="C30" s="17" t="s">
        <v>1532</v>
      </c>
      <c r="D30" s="26" t="s">
        <v>82</v>
      </c>
      <c r="E30" s="3">
        <v>3385000</v>
      </c>
      <c r="F30" s="3">
        <v>3204000</v>
      </c>
      <c r="G30" s="3">
        <v>3169000</v>
      </c>
      <c r="H30" s="3">
        <v>3393000</v>
      </c>
      <c r="I30" s="3">
        <v>3458000</v>
      </c>
      <c r="J30" s="26" t="s">
        <v>82</v>
      </c>
    </row>
    <row r="31" spans="1:10" ht="15" x14ac:dyDescent="0.2">
      <c r="A31" s="4"/>
      <c r="B31" s="55" t="s">
        <v>1982</v>
      </c>
      <c r="C31" s="17" t="s">
        <v>1960</v>
      </c>
      <c r="D31" s="26" t="s">
        <v>84</v>
      </c>
      <c r="E31" s="3">
        <v>1.29</v>
      </c>
      <c r="F31" s="3">
        <v>1.0900000000000001</v>
      </c>
      <c r="G31" s="3">
        <v>0.84</v>
      </c>
      <c r="H31" s="3">
        <v>0.71</v>
      </c>
      <c r="I31" s="3">
        <v>0.48</v>
      </c>
      <c r="J31" s="26" t="s">
        <v>84</v>
      </c>
    </row>
    <row r="32" spans="1:10" ht="15" x14ac:dyDescent="0.2">
      <c r="A32" s="4"/>
      <c r="B32" s="55"/>
      <c r="C32" s="17" t="s">
        <v>1974</v>
      </c>
      <c r="D32" s="26" t="s">
        <v>85</v>
      </c>
      <c r="E32" s="3">
        <v>1.29</v>
      </c>
      <c r="F32" s="3">
        <v>1.0900000000000001</v>
      </c>
      <c r="G32" s="3">
        <v>0.84</v>
      </c>
      <c r="H32" s="3">
        <v>0.71</v>
      </c>
      <c r="I32" s="3">
        <v>0.48</v>
      </c>
      <c r="J32" s="26" t="s">
        <v>85</v>
      </c>
    </row>
    <row r="33" spans="1:10" ht="15" x14ac:dyDescent="0.2">
      <c r="A33" s="4"/>
      <c r="B33" s="53" t="s">
        <v>1606</v>
      </c>
      <c r="C33" s="17" t="s">
        <v>1797</v>
      </c>
      <c r="D33" s="26" t="s">
        <v>90</v>
      </c>
      <c r="E33" s="3">
        <v>239176000</v>
      </c>
      <c r="F33" s="3">
        <v>221221000</v>
      </c>
      <c r="G33" s="3">
        <v>219577000</v>
      </c>
      <c r="H33" s="3">
        <v>205260000</v>
      </c>
      <c r="I33" s="3">
        <v>207185000</v>
      </c>
      <c r="J33" s="26" t="s">
        <v>90</v>
      </c>
    </row>
    <row r="34" spans="1:10" ht="15" x14ac:dyDescent="0.2">
      <c r="A34" s="4"/>
      <c r="B34" s="54"/>
      <c r="C34" s="17" t="s">
        <v>1426</v>
      </c>
      <c r="D34" s="26" t="s">
        <v>94</v>
      </c>
      <c r="E34" s="3">
        <v>21858000</v>
      </c>
      <c r="F34" s="3">
        <v>28026000</v>
      </c>
      <c r="G34" s="3">
        <v>29311000</v>
      </c>
      <c r="H34" s="3">
        <v>28518000</v>
      </c>
      <c r="I34" s="3">
        <v>31694000</v>
      </c>
      <c r="J34" s="26" t="s">
        <v>94</v>
      </c>
    </row>
    <row r="35" spans="1:10" ht="15" x14ac:dyDescent="0.2">
      <c r="A35" s="4"/>
      <c r="B35" s="54"/>
      <c r="C35" s="17" t="s">
        <v>1567</v>
      </c>
      <c r="D35" s="26" t="s">
        <v>95</v>
      </c>
      <c r="E35" s="3">
        <v>37898000</v>
      </c>
      <c r="F35" s="3">
        <v>32703000</v>
      </c>
      <c r="G35" s="3">
        <v>38818000</v>
      </c>
      <c r="H35" s="3">
        <v>38935000</v>
      </c>
      <c r="I35" s="3">
        <v>37353000</v>
      </c>
      <c r="J35" s="26" t="s">
        <v>95</v>
      </c>
    </row>
    <row r="36" spans="1:10" ht="15" x14ac:dyDescent="0.2">
      <c r="A36" s="4"/>
      <c r="B36" s="54"/>
      <c r="C36" s="17" t="s">
        <v>793</v>
      </c>
      <c r="D36" s="26" t="s">
        <v>97</v>
      </c>
      <c r="E36" s="3">
        <v>164804000</v>
      </c>
      <c r="F36" s="3">
        <v>148757000</v>
      </c>
      <c r="G36" s="3">
        <v>140760000</v>
      </c>
      <c r="H36" s="3">
        <v>127216000</v>
      </c>
      <c r="I36" s="3">
        <v>120123000</v>
      </c>
      <c r="J36" s="26" t="s">
        <v>97</v>
      </c>
    </row>
    <row r="37" spans="1:10" ht="15" x14ac:dyDescent="0.2">
      <c r="A37" s="4"/>
      <c r="B37" s="54"/>
      <c r="C37" s="17" t="s">
        <v>1784</v>
      </c>
      <c r="D37" s="26" t="s">
        <v>99</v>
      </c>
      <c r="E37" s="3">
        <v>221507000</v>
      </c>
      <c r="F37" s="3">
        <v>205153000</v>
      </c>
      <c r="G37" s="3">
        <v>204641000</v>
      </c>
      <c r="H37" s="3">
        <v>191626000</v>
      </c>
      <c r="I37" s="3">
        <v>194196000</v>
      </c>
      <c r="J37" s="26" t="s">
        <v>99</v>
      </c>
    </row>
    <row r="38" spans="1:10" ht="15" x14ac:dyDescent="0.2">
      <c r="A38" s="4"/>
      <c r="B38" s="54"/>
      <c r="C38" s="17" t="s">
        <v>1898</v>
      </c>
      <c r="D38" s="26" t="s">
        <v>100</v>
      </c>
      <c r="E38" s="3">
        <v>188916000</v>
      </c>
      <c r="F38" s="3">
        <v>175170000</v>
      </c>
      <c r="G38" s="3">
        <v>172318000</v>
      </c>
      <c r="H38" s="3">
        <v>157875000</v>
      </c>
      <c r="I38" s="3">
        <v>153418000</v>
      </c>
      <c r="J38" s="26" t="s">
        <v>100</v>
      </c>
    </row>
    <row r="39" spans="1:10" ht="15" x14ac:dyDescent="0.2">
      <c r="A39" s="4"/>
      <c r="B39" s="54"/>
      <c r="C39" s="17" t="s">
        <v>1901</v>
      </c>
      <c r="D39" s="26" t="s">
        <v>101</v>
      </c>
      <c r="E39" s="3">
        <v>6886000</v>
      </c>
      <c r="F39" s="3">
        <v>4804000</v>
      </c>
      <c r="G39" s="3">
        <v>5342000</v>
      </c>
      <c r="H39" s="3">
        <v>3907000</v>
      </c>
      <c r="I39" s="3">
        <v>5547000</v>
      </c>
      <c r="J39" s="26" t="s">
        <v>101</v>
      </c>
    </row>
    <row r="40" spans="1:10" ht="15" x14ac:dyDescent="0.2">
      <c r="A40" s="4"/>
      <c r="B40" s="54"/>
      <c r="C40" s="17" t="s">
        <v>715</v>
      </c>
      <c r="D40" s="26" t="s">
        <v>104</v>
      </c>
      <c r="E40" s="3">
        <v>8476000</v>
      </c>
      <c r="F40" s="3">
        <v>7639000</v>
      </c>
      <c r="G40" s="3">
        <v>8498000</v>
      </c>
      <c r="H40" s="3">
        <v>9570000</v>
      </c>
      <c r="I40" s="3">
        <v>10638000</v>
      </c>
      <c r="J40" s="26" t="s">
        <v>104</v>
      </c>
    </row>
    <row r="41" spans="1:10" ht="15" x14ac:dyDescent="0.2">
      <c r="A41" s="4"/>
      <c r="B41" s="55"/>
      <c r="C41" s="17" t="s">
        <v>941</v>
      </c>
      <c r="D41" s="26" t="s">
        <v>106</v>
      </c>
      <c r="E41" s="3">
        <v>17151000</v>
      </c>
      <c r="F41" s="3">
        <v>15594000</v>
      </c>
      <c r="G41" s="3">
        <v>14512000</v>
      </c>
      <c r="H41" s="3">
        <v>13288000</v>
      </c>
      <c r="I41" s="3">
        <v>12599000</v>
      </c>
      <c r="J41" s="26" t="s">
        <v>106</v>
      </c>
    </row>
    <row r="42" spans="1:10" ht="15" x14ac:dyDescent="0.2">
      <c r="A42" s="4"/>
      <c r="B42" s="53" t="s">
        <v>1604</v>
      </c>
      <c r="C42" s="17" t="s">
        <v>1448</v>
      </c>
      <c r="D42" s="26" t="s">
        <v>107</v>
      </c>
      <c r="E42" s="33">
        <v>1156</v>
      </c>
      <c r="F42" s="33">
        <v>1010</v>
      </c>
      <c r="G42" s="33">
        <v>801</v>
      </c>
      <c r="H42" s="33">
        <v>706</v>
      </c>
      <c r="I42" s="33">
        <v>625</v>
      </c>
      <c r="J42" s="26" t="s">
        <v>107</v>
      </c>
    </row>
    <row r="43" spans="1:10" ht="15" x14ac:dyDescent="0.2">
      <c r="A43" s="4"/>
      <c r="B43" s="54"/>
      <c r="C43" s="17" t="s">
        <v>919</v>
      </c>
      <c r="D43" s="26" t="s">
        <v>110</v>
      </c>
      <c r="E43" s="33">
        <v>10.130000000000001</v>
      </c>
      <c r="F43" s="33">
        <v>0</v>
      </c>
      <c r="G43" s="33">
        <v>0</v>
      </c>
      <c r="H43" s="33">
        <v>0</v>
      </c>
      <c r="I43" s="33">
        <v>0</v>
      </c>
      <c r="J43" s="26" t="s">
        <v>110</v>
      </c>
    </row>
    <row r="44" spans="1:10" ht="15" x14ac:dyDescent="0.2">
      <c r="A44" s="4"/>
      <c r="B44" s="54"/>
      <c r="C44" s="17" t="s">
        <v>1495</v>
      </c>
      <c r="D44" s="26" t="s">
        <v>111</v>
      </c>
      <c r="E44" s="3">
        <v>8668</v>
      </c>
      <c r="F44" s="3">
        <v>8641</v>
      </c>
      <c r="G44" s="3">
        <v>8842</v>
      </c>
      <c r="H44" s="3">
        <v>9308</v>
      </c>
      <c r="I44" s="3">
        <v>9785</v>
      </c>
      <c r="J44" s="26" t="s">
        <v>111</v>
      </c>
    </row>
    <row r="45" spans="1:10" ht="15" x14ac:dyDescent="0.2">
      <c r="A45" s="4"/>
      <c r="B45" s="54"/>
      <c r="C45" s="17" t="s">
        <v>1236</v>
      </c>
      <c r="D45" s="26" t="s">
        <v>113</v>
      </c>
      <c r="E45" s="33">
        <v>2.4E-2</v>
      </c>
      <c r="F45" s="33">
        <v>2.3E-2</v>
      </c>
      <c r="G45" s="33">
        <v>2.1999999999999999E-2</v>
      </c>
      <c r="H45" s="33">
        <v>0.02</v>
      </c>
      <c r="I45" s="33">
        <v>2.1000000000000001E-2</v>
      </c>
      <c r="J45" s="26" t="s">
        <v>113</v>
      </c>
    </row>
    <row r="46" spans="1:10" ht="15" x14ac:dyDescent="0.2">
      <c r="A46" s="4"/>
      <c r="B46" s="53"/>
      <c r="C46" s="13" t="s">
        <v>1242</v>
      </c>
      <c r="D46" s="28" t="s">
        <v>114</v>
      </c>
      <c r="E46" s="34">
        <v>1.2E-2</v>
      </c>
      <c r="F46" s="34">
        <v>1.2E-2</v>
      </c>
      <c r="G46" s="34">
        <v>1.2E-2</v>
      </c>
      <c r="H46" s="34">
        <v>1.2999999999999999E-2</v>
      </c>
      <c r="I46" s="34">
        <v>1.2999999999999999E-2</v>
      </c>
      <c r="J46" s="28" t="s">
        <v>114</v>
      </c>
    </row>
  </sheetData>
  <mergeCells count="10">
    <mergeCell ref="B21:B23"/>
    <mergeCell ref="B24:B30"/>
    <mergeCell ref="B31:B32"/>
    <mergeCell ref="B33:B41"/>
    <mergeCell ref="B42:B46"/>
    <mergeCell ref="A1:C1"/>
    <mergeCell ref="A2:C2"/>
    <mergeCell ref="D4:E4"/>
    <mergeCell ref="B10:H10"/>
    <mergeCell ref="B14: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2" width="13.5703125" customWidth="1"/>
    <col min="3" max="3" width="37.85546875" customWidth="1"/>
    <col min="4" max="4" width="8.28515625" customWidth="1"/>
    <col min="5" max="10" width="13.57031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5"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630-4</v>
      </c>
      <c r="D8" s="4"/>
      <c r="E8" s="4"/>
      <c r="F8" s="4"/>
      <c r="G8" s="4"/>
      <c r="H8" s="4"/>
      <c r="I8" s="4"/>
      <c r="J8" s="4"/>
      <c r="K8" s="4"/>
    </row>
    <row r="9" spans="1:11" ht="15" x14ac:dyDescent="0.2">
      <c r="A9" s="4"/>
      <c r="B9" s="4"/>
      <c r="C9" s="4"/>
      <c r="D9" s="4"/>
      <c r="E9" s="4"/>
      <c r="F9" s="4"/>
      <c r="G9" s="4"/>
      <c r="H9" s="4"/>
      <c r="I9" s="4"/>
      <c r="J9" s="4"/>
      <c r="K9" s="4"/>
    </row>
    <row r="10" spans="1:11" ht="20.25" x14ac:dyDescent="0.2">
      <c r="A10" s="4"/>
      <c r="B10" s="56" t="s">
        <v>237</v>
      </c>
      <c r="C10" s="48"/>
      <c r="D10" s="48"/>
      <c r="E10" s="48"/>
      <c r="F10" s="48"/>
      <c r="G10" s="48"/>
      <c r="H10" s="57"/>
      <c r="I10" s="4"/>
      <c r="J10" s="4"/>
      <c r="K10" s="4"/>
    </row>
    <row r="11" spans="1:11" ht="15" x14ac:dyDescent="0.2">
      <c r="A11" s="4"/>
      <c r="B11" s="1" t="s">
        <v>216</v>
      </c>
      <c r="C11" s="4"/>
      <c r="D11" s="4"/>
      <c r="E11" s="4"/>
      <c r="F11" s="4"/>
      <c r="G11" s="4"/>
      <c r="H11" s="4"/>
      <c r="I11" s="4"/>
      <c r="J11" s="4"/>
      <c r="K11" s="4"/>
    </row>
    <row r="12" spans="1:11" ht="15" x14ac:dyDescent="0.2">
      <c r="A12" s="4"/>
      <c r="B12" s="4"/>
      <c r="C12" s="4"/>
      <c r="D12" s="4"/>
      <c r="E12" s="58" t="s">
        <v>2124</v>
      </c>
      <c r="F12" s="59"/>
      <c r="G12" s="58"/>
      <c r="H12" s="58" t="s">
        <v>2095</v>
      </c>
      <c r="I12" s="59"/>
      <c r="J12" s="58"/>
      <c r="K12" s="4"/>
    </row>
    <row r="13" spans="1:11" ht="15" x14ac:dyDescent="0.2">
      <c r="A13" s="4"/>
      <c r="B13" s="4"/>
      <c r="C13" s="4"/>
      <c r="D13" s="4"/>
      <c r="E13" s="31" t="s">
        <v>1344</v>
      </c>
      <c r="F13" s="31" t="s">
        <v>1189</v>
      </c>
      <c r="G13" s="31" t="s">
        <v>1297</v>
      </c>
      <c r="H13" s="31" t="s">
        <v>1344</v>
      </c>
      <c r="I13" s="31" t="s">
        <v>1189</v>
      </c>
      <c r="J13" s="31" t="s">
        <v>1297</v>
      </c>
      <c r="K13" s="4"/>
    </row>
    <row r="14" spans="1:11" ht="15" x14ac:dyDescent="0.2">
      <c r="A14" s="4"/>
      <c r="B14" s="4"/>
      <c r="C14" s="4"/>
      <c r="D14" s="4"/>
      <c r="E14" s="35" t="s">
        <v>51</v>
      </c>
      <c r="F14" s="35" t="s">
        <v>87</v>
      </c>
      <c r="G14" s="35" t="s">
        <v>109</v>
      </c>
      <c r="H14" s="35" t="s">
        <v>51</v>
      </c>
      <c r="I14" s="35" t="s">
        <v>87</v>
      </c>
      <c r="J14" s="35" t="s">
        <v>109</v>
      </c>
      <c r="K14" s="4"/>
    </row>
    <row r="15" spans="1:11" ht="15" x14ac:dyDescent="0.2">
      <c r="A15" s="4"/>
      <c r="B15" s="53" t="s">
        <v>1674</v>
      </c>
      <c r="C15" s="17" t="s">
        <v>1688</v>
      </c>
      <c r="D15" s="35" t="s">
        <v>51</v>
      </c>
      <c r="E15" s="3">
        <v>1712000</v>
      </c>
      <c r="F15" s="3">
        <v>67000</v>
      </c>
      <c r="G15" s="3">
        <v>1779000</v>
      </c>
      <c r="H15" s="3">
        <v>2178000</v>
      </c>
      <c r="I15" s="3">
        <v>129000</v>
      </c>
      <c r="J15" s="3">
        <v>2307000</v>
      </c>
      <c r="K15" s="35" t="s">
        <v>51</v>
      </c>
    </row>
    <row r="16" spans="1:11" ht="15" x14ac:dyDescent="0.2">
      <c r="A16" s="4"/>
      <c r="B16" s="54"/>
      <c r="C16" s="17" t="s">
        <v>1687</v>
      </c>
      <c r="D16" s="35" t="s">
        <v>87</v>
      </c>
      <c r="E16" s="3">
        <v>650000</v>
      </c>
      <c r="F16" s="3">
        <v>10000</v>
      </c>
      <c r="G16" s="3">
        <v>660000</v>
      </c>
      <c r="H16" s="3">
        <v>752000</v>
      </c>
      <c r="I16" s="3">
        <v>14000</v>
      </c>
      <c r="J16" s="3">
        <v>766000</v>
      </c>
      <c r="K16" s="35" t="s">
        <v>87</v>
      </c>
    </row>
    <row r="17" spans="1:11" ht="15" x14ac:dyDescent="0.2">
      <c r="A17" s="4"/>
      <c r="B17" s="54"/>
      <c r="C17" s="17" t="s">
        <v>1672</v>
      </c>
      <c r="D17" s="35" t="s">
        <v>109</v>
      </c>
      <c r="E17" s="3">
        <v>1448000</v>
      </c>
      <c r="F17" s="3">
        <v>210000</v>
      </c>
      <c r="G17" s="3">
        <v>1658000</v>
      </c>
      <c r="H17" s="3">
        <v>1341000</v>
      </c>
      <c r="I17" s="3">
        <v>242000</v>
      </c>
      <c r="J17" s="3">
        <v>1583000</v>
      </c>
      <c r="K17" s="35" t="s">
        <v>109</v>
      </c>
    </row>
    <row r="18" spans="1:11" ht="15" x14ac:dyDescent="0.2">
      <c r="A18" s="4"/>
      <c r="B18" s="54"/>
      <c r="C18" s="17" t="s">
        <v>1749</v>
      </c>
      <c r="D18" s="35" t="s">
        <v>123</v>
      </c>
      <c r="E18" s="3">
        <v>3810000</v>
      </c>
      <c r="F18" s="3">
        <v>287000</v>
      </c>
      <c r="G18" s="3">
        <v>4097000</v>
      </c>
      <c r="H18" s="3">
        <v>4271000</v>
      </c>
      <c r="I18" s="3">
        <v>385000</v>
      </c>
      <c r="J18" s="3">
        <v>4656000</v>
      </c>
      <c r="K18" s="35" t="s">
        <v>123</v>
      </c>
    </row>
    <row r="19" spans="1:11" ht="15" x14ac:dyDescent="0.2">
      <c r="A19" s="4"/>
      <c r="B19" s="55"/>
      <c r="C19" s="17" t="s">
        <v>1390</v>
      </c>
      <c r="D19" s="35" t="s">
        <v>137</v>
      </c>
      <c r="E19" s="3">
        <v>435000</v>
      </c>
      <c r="F19" s="2"/>
      <c r="G19" s="2"/>
      <c r="H19" s="3">
        <v>407000</v>
      </c>
      <c r="I19" s="2"/>
      <c r="J19" s="2"/>
      <c r="K19" s="35" t="s">
        <v>137</v>
      </c>
    </row>
    <row r="20" spans="1:11" ht="15" x14ac:dyDescent="0.2">
      <c r="A20" s="4"/>
      <c r="B20" s="53" t="s">
        <v>1593</v>
      </c>
      <c r="C20" s="17" t="s">
        <v>1177</v>
      </c>
      <c r="D20" s="35" t="s">
        <v>143</v>
      </c>
      <c r="E20" s="3">
        <v>1090000</v>
      </c>
      <c r="F20" s="29"/>
      <c r="G20" s="29"/>
      <c r="H20" s="3">
        <v>1371000</v>
      </c>
      <c r="I20" s="29"/>
      <c r="J20" s="29"/>
      <c r="K20" s="35" t="s">
        <v>143</v>
      </c>
    </row>
    <row r="21" spans="1:11" ht="15" x14ac:dyDescent="0.2">
      <c r="A21" s="4"/>
      <c r="B21" s="54"/>
      <c r="C21" s="17" t="s">
        <v>1596</v>
      </c>
      <c r="D21" s="35" t="s">
        <v>348</v>
      </c>
      <c r="E21" s="3">
        <v>0</v>
      </c>
      <c r="F21" s="29"/>
      <c r="G21" s="29"/>
      <c r="H21" s="3">
        <v>0</v>
      </c>
      <c r="I21" s="29"/>
      <c r="J21" s="29"/>
      <c r="K21" s="35" t="s">
        <v>348</v>
      </c>
    </row>
    <row r="22" spans="1:11" ht="15" x14ac:dyDescent="0.2">
      <c r="A22" s="4"/>
      <c r="B22" s="53"/>
      <c r="C22" s="13" t="s">
        <v>1748</v>
      </c>
      <c r="D22" s="19" t="s">
        <v>349</v>
      </c>
      <c r="E22" s="23">
        <v>1090000</v>
      </c>
      <c r="F22" s="29"/>
      <c r="G22" s="29"/>
      <c r="H22" s="23">
        <v>1371000</v>
      </c>
      <c r="I22" s="29"/>
      <c r="J22" s="29"/>
      <c r="K22" s="19" t="s">
        <v>349</v>
      </c>
    </row>
  </sheetData>
  <mergeCells count="8">
    <mergeCell ref="B15:B19"/>
    <mergeCell ref="B20:B22"/>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x14ac:dyDescent="0.2"/>
  <cols>
    <col min="1" max="1" width="2" customWidth="1"/>
    <col min="2" max="2" width="57.85546875" customWidth="1"/>
    <col min="3" max="3" width="8.28515625" customWidth="1"/>
    <col min="4" max="9" width="13.5703125"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5" x14ac:dyDescent="0.2">
      <c r="A3" s="4"/>
      <c r="B3" s="4"/>
      <c r="C3" s="4"/>
      <c r="D3" s="4"/>
      <c r="E3" s="4"/>
      <c r="F3" s="4"/>
      <c r="G3" s="4"/>
      <c r="H3" s="4"/>
      <c r="I3" s="4"/>
      <c r="J3" s="4"/>
    </row>
    <row r="4" spans="1:10" ht="15" x14ac:dyDescent="0.2">
      <c r="A4" s="14"/>
      <c r="B4" s="18" t="s">
        <v>839</v>
      </c>
      <c r="C4" s="24" t="s">
        <v>65</v>
      </c>
      <c r="D4" s="49" t="e">
        <f>IF(C4&lt;&gt;"",VLOOKUP(C4,'@Entities'!B2:C71,2,0),"")</f>
        <v>#N/A</v>
      </c>
      <c r="E4" s="60"/>
      <c r="F4" s="50"/>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
        <v>238</v>
      </c>
      <c r="D8" s="4"/>
      <c r="E8" s="4"/>
      <c r="F8" s="4"/>
      <c r="G8" s="4"/>
      <c r="H8" s="4"/>
      <c r="I8" s="4"/>
      <c r="J8" s="4"/>
    </row>
    <row r="9" spans="1:10" ht="15" x14ac:dyDescent="0.2">
      <c r="A9" s="4"/>
      <c r="B9" s="4"/>
      <c r="C9" s="4"/>
      <c r="D9" s="4"/>
      <c r="E9" s="4"/>
      <c r="F9" s="4"/>
      <c r="G9" s="4"/>
      <c r="H9" s="4"/>
      <c r="I9" s="4"/>
      <c r="J9" s="4"/>
    </row>
    <row r="10" spans="1:10" ht="20.25" x14ac:dyDescent="0.2">
      <c r="A10" s="4"/>
      <c r="B10" s="61" t="s">
        <v>259</v>
      </c>
      <c r="C10" s="48"/>
      <c r="D10" s="48"/>
      <c r="E10" s="48"/>
      <c r="F10" s="48"/>
      <c r="G10" s="62"/>
      <c r="H10" s="4"/>
      <c r="I10" s="4"/>
      <c r="J10" s="4"/>
    </row>
    <row r="11" spans="1:10" ht="15" x14ac:dyDescent="0.2">
      <c r="A11" s="4"/>
      <c r="B11" s="4"/>
      <c r="C11" s="4"/>
      <c r="D11" s="4"/>
      <c r="E11" s="4"/>
      <c r="F11" s="4"/>
      <c r="G11" s="4"/>
      <c r="H11" s="4"/>
      <c r="I11" s="4"/>
      <c r="J11" s="4"/>
    </row>
    <row r="12" spans="1:10" ht="15" x14ac:dyDescent="0.2">
      <c r="A12" s="4"/>
      <c r="B12" s="4"/>
      <c r="C12" s="4"/>
      <c r="D12" s="58" t="s">
        <v>2124</v>
      </c>
      <c r="E12" s="59"/>
      <c r="F12" s="58"/>
      <c r="G12" s="58" t="s">
        <v>2095</v>
      </c>
      <c r="H12" s="59"/>
      <c r="I12" s="58"/>
      <c r="J12" s="4"/>
    </row>
    <row r="13" spans="1:10" ht="30.95" customHeight="1" x14ac:dyDescent="0.2">
      <c r="A13" s="4"/>
      <c r="B13" s="4"/>
      <c r="C13" s="4"/>
      <c r="D13" s="31" t="s">
        <v>1209</v>
      </c>
      <c r="E13" s="31" t="s">
        <v>1205</v>
      </c>
      <c r="F13" s="31" t="s">
        <v>1615</v>
      </c>
      <c r="G13" s="31" t="s">
        <v>1209</v>
      </c>
      <c r="H13" s="31" t="s">
        <v>1205</v>
      </c>
      <c r="I13" s="31" t="s">
        <v>1615</v>
      </c>
      <c r="J13" s="4"/>
    </row>
    <row r="14" spans="1:10" ht="15" x14ac:dyDescent="0.2">
      <c r="A14" s="4"/>
      <c r="B14" s="31" t="s">
        <v>701</v>
      </c>
      <c r="C14" s="35"/>
      <c r="D14" s="35" t="s">
        <v>51</v>
      </c>
      <c r="E14" s="35" t="s">
        <v>87</v>
      </c>
      <c r="F14" s="35" t="s">
        <v>109</v>
      </c>
      <c r="G14" s="35" t="s">
        <v>51</v>
      </c>
      <c r="H14" s="35" t="s">
        <v>87</v>
      </c>
      <c r="I14" s="35" t="s">
        <v>109</v>
      </c>
      <c r="J14" s="35"/>
    </row>
    <row r="15" spans="1:10" ht="15" x14ac:dyDescent="0.2">
      <c r="A15" s="4"/>
      <c r="B15" s="17" t="s">
        <v>685</v>
      </c>
      <c r="C15" s="12" t="s">
        <v>504</v>
      </c>
      <c r="D15" s="3">
        <v>13793000</v>
      </c>
      <c r="E15" s="30">
        <v>6766000</v>
      </c>
      <c r="F15" s="3">
        <v>20559000</v>
      </c>
      <c r="G15" s="3">
        <v>12597000</v>
      </c>
      <c r="H15" s="3">
        <v>6894000</v>
      </c>
      <c r="I15" s="3">
        <v>19491000</v>
      </c>
      <c r="J15" s="35" t="s">
        <v>504</v>
      </c>
    </row>
    <row r="16" spans="1:10" ht="15" x14ac:dyDescent="0.2">
      <c r="A16" s="4"/>
      <c r="B16" s="17" t="s">
        <v>527</v>
      </c>
      <c r="C16" s="12" t="s">
        <v>505</v>
      </c>
      <c r="D16" s="3">
        <v>0</v>
      </c>
      <c r="E16" s="30">
        <v>0</v>
      </c>
      <c r="F16" s="3">
        <v>0</v>
      </c>
      <c r="G16" s="3">
        <v>2224000</v>
      </c>
      <c r="H16" s="3">
        <v>126000</v>
      </c>
      <c r="I16" s="3">
        <v>2350000</v>
      </c>
      <c r="J16" s="35" t="s">
        <v>505</v>
      </c>
    </row>
    <row r="17" spans="1:10" ht="15" x14ac:dyDescent="0.2">
      <c r="A17" s="4"/>
      <c r="B17" s="17" t="s">
        <v>1357</v>
      </c>
      <c r="C17" s="12" t="s">
        <v>95</v>
      </c>
      <c r="D17" s="3">
        <v>7219000</v>
      </c>
      <c r="E17" s="30">
        <v>8249000</v>
      </c>
      <c r="F17" s="3">
        <v>15468000</v>
      </c>
      <c r="G17" s="3">
        <v>4568000</v>
      </c>
      <c r="H17" s="3">
        <v>8484000</v>
      </c>
      <c r="I17" s="3">
        <v>13052000</v>
      </c>
      <c r="J17" s="35" t="s">
        <v>95</v>
      </c>
    </row>
    <row r="18" spans="1:10" ht="15" x14ac:dyDescent="0.2">
      <c r="A18" s="4"/>
      <c r="B18" s="17" t="s">
        <v>1790</v>
      </c>
      <c r="C18" s="12" t="s">
        <v>97</v>
      </c>
      <c r="D18" s="3">
        <v>21012000</v>
      </c>
      <c r="E18" s="30">
        <v>15015000</v>
      </c>
      <c r="F18" s="3">
        <v>36027000</v>
      </c>
      <c r="G18" s="3">
        <v>19389000</v>
      </c>
      <c r="H18" s="3">
        <v>15504000</v>
      </c>
      <c r="I18" s="3">
        <v>34893000</v>
      </c>
      <c r="J18" s="35" t="s">
        <v>97</v>
      </c>
    </row>
    <row r="19" spans="1:10" ht="15" x14ac:dyDescent="0.2">
      <c r="A19" s="4"/>
      <c r="B19" s="17" t="s">
        <v>1393</v>
      </c>
      <c r="C19" s="12" t="s">
        <v>99</v>
      </c>
      <c r="D19" s="3">
        <v>8000</v>
      </c>
      <c r="E19" s="30">
        <v>381000</v>
      </c>
      <c r="F19" s="3">
        <v>389000</v>
      </c>
      <c r="G19" s="3">
        <v>10000</v>
      </c>
      <c r="H19" s="3">
        <v>392000</v>
      </c>
      <c r="I19" s="3">
        <v>402000</v>
      </c>
      <c r="J19" s="35" t="s">
        <v>99</v>
      </c>
    </row>
    <row r="20" spans="1:10" ht="15" x14ac:dyDescent="0.2">
      <c r="A20" s="4"/>
      <c r="B20" s="17" t="s">
        <v>1423</v>
      </c>
      <c r="C20" s="12" t="s">
        <v>100</v>
      </c>
      <c r="D20" s="3">
        <v>755000</v>
      </c>
      <c r="E20" s="30">
        <v>250000</v>
      </c>
      <c r="F20" s="3">
        <v>1005000</v>
      </c>
      <c r="G20" s="3">
        <v>461000</v>
      </c>
      <c r="H20" s="3">
        <v>202000</v>
      </c>
      <c r="I20" s="3">
        <v>663000</v>
      </c>
      <c r="J20" s="35" t="s">
        <v>100</v>
      </c>
    </row>
    <row r="21" spans="1:10" ht="15" x14ac:dyDescent="0.2">
      <c r="A21" s="4"/>
      <c r="B21" s="17" t="s">
        <v>1405</v>
      </c>
      <c r="C21" s="12" t="s">
        <v>101</v>
      </c>
      <c r="D21" s="3">
        <v>0</v>
      </c>
      <c r="E21" s="30">
        <v>0</v>
      </c>
      <c r="F21" s="3">
        <v>0</v>
      </c>
      <c r="G21" s="3">
        <v>0</v>
      </c>
      <c r="H21" s="3">
        <v>0</v>
      </c>
      <c r="I21" s="3">
        <v>0</v>
      </c>
      <c r="J21" s="35" t="s">
        <v>101</v>
      </c>
    </row>
    <row r="22" spans="1:10" ht="15" x14ac:dyDescent="0.2">
      <c r="A22" s="4"/>
      <c r="B22" s="13" t="s">
        <v>1422</v>
      </c>
      <c r="C22" s="36" t="s">
        <v>104</v>
      </c>
      <c r="D22" s="23">
        <v>2123000</v>
      </c>
      <c r="E22" s="5">
        <v>99000</v>
      </c>
      <c r="F22" s="23">
        <v>2222000</v>
      </c>
      <c r="G22" s="23">
        <v>0</v>
      </c>
      <c r="H22" s="23">
        <v>0</v>
      </c>
      <c r="I22" s="23">
        <v>0</v>
      </c>
      <c r="J22" s="19" t="s">
        <v>104</v>
      </c>
    </row>
  </sheetData>
  <mergeCells count="6">
    <mergeCell ref="A1:C1"/>
    <mergeCell ref="A2:C2"/>
    <mergeCell ref="D4:F4"/>
    <mergeCell ref="B10:G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'@lists'!$A$7:$B$7</xm:f>
          </x14:formula1>
          <xm:sqref>C8</xm:sqref>
        </x14:dataValidation>
        <x14:dataValidation type="list" allowBlank="1" showInputMessage="1" showErrorMessage="1">
          <x14:formula1>
            <xm:f>'@lists'!$A$6:$IT$6</xm:f>
          </x14:formula1>
          <xm:sqref>B15:B16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workbookViewId="0"/>
  </sheetViews>
  <sheetFormatPr defaultColWidth="11.42578125" defaultRowHeight="12.75" x14ac:dyDescent="0.2"/>
  <cols>
    <col min="1" max="1" width="2.5703125" customWidth="1"/>
    <col min="2" max="2" width="42.42578125" customWidth="1"/>
    <col min="3" max="3" width="8.28515625" customWidth="1"/>
    <col min="4" max="9" width="19" customWidth="1"/>
    <col min="10" max="10" width="8.28515625" customWidth="1"/>
    <col min="11" max="12" width="13.5703125" customWidth="1"/>
  </cols>
  <sheetData>
    <row r="1" spans="1:12" ht="15" x14ac:dyDescent="0.2">
      <c r="A1" s="47" t="s">
        <v>859</v>
      </c>
      <c r="B1" s="48"/>
      <c r="C1" s="48"/>
      <c r="D1" s="4"/>
      <c r="E1" s="4"/>
      <c r="F1" s="4"/>
      <c r="G1" s="4"/>
      <c r="H1" s="4"/>
      <c r="I1" s="4"/>
      <c r="J1" s="4"/>
      <c r="K1" s="4"/>
      <c r="L1" s="4"/>
    </row>
    <row r="2" spans="1:12" ht="15" x14ac:dyDescent="0.2">
      <c r="A2" s="47" t="s">
        <v>1040</v>
      </c>
      <c r="B2" s="48"/>
      <c r="C2" s="48"/>
      <c r="D2" s="4"/>
      <c r="E2" s="4"/>
      <c r="F2" s="4"/>
      <c r="G2" s="4"/>
      <c r="H2" s="4"/>
      <c r="I2" s="4"/>
      <c r="J2" s="4"/>
      <c r="K2" s="4"/>
      <c r="L2" s="4"/>
    </row>
    <row r="3" spans="1:12" ht="15" x14ac:dyDescent="0.2">
      <c r="A3" s="4"/>
      <c r="B3" s="4"/>
      <c r="C3" s="4"/>
      <c r="D3" s="4"/>
      <c r="E3" s="4"/>
      <c r="F3" s="4"/>
      <c r="G3" s="4"/>
      <c r="H3" s="4"/>
      <c r="I3" s="4"/>
      <c r="J3" s="4"/>
      <c r="K3" s="4"/>
      <c r="L3" s="4"/>
    </row>
    <row r="4" spans="1:12" ht="15" x14ac:dyDescent="0.2">
      <c r="A4" s="63" t="s">
        <v>839</v>
      </c>
      <c r="B4" s="64"/>
      <c r="C4" s="24" t="s">
        <v>65</v>
      </c>
      <c r="D4" s="49" t="str">
        <f>IF(C4&lt;&gt;"",VLOOKUP(C4,'@Entities'!A2:B71,2,0),"")</f>
        <v>בנק דיסקונט לישראל בעמ</v>
      </c>
      <c r="E4" s="60"/>
      <c r="F4" s="49"/>
      <c r="G4" s="4"/>
      <c r="H4" s="4"/>
      <c r="I4" s="4"/>
      <c r="J4" s="4"/>
      <c r="K4" s="4"/>
      <c r="L4" s="4"/>
    </row>
    <row r="5" spans="1:12" ht="15" x14ac:dyDescent="0.2">
      <c r="A5" s="65" t="s">
        <v>2101</v>
      </c>
      <c r="B5" s="66"/>
      <c r="C5" s="9">
        <v>43465</v>
      </c>
      <c r="D5" s="4"/>
      <c r="E5" s="4"/>
      <c r="F5" s="4"/>
      <c r="G5" s="4"/>
      <c r="H5" s="4"/>
      <c r="I5" s="4"/>
      <c r="J5" s="4"/>
      <c r="K5" s="4"/>
      <c r="L5" s="4"/>
    </row>
    <row r="6" spans="1:12" ht="15" x14ac:dyDescent="0.2">
      <c r="A6" s="67" t="str">
        <f>"סוג מטבע"&amp;IF(B6="ILS","אלפי ש""""ח","")</f>
        <v>סוג מטבע</v>
      </c>
      <c r="B6" s="66"/>
      <c r="C6" s="25" t="s">
        <v>553</v>
      </c>
      <c r="D6" s="4"/>
      <c r="E6" s="4"/>
      <c r="F6" s="4"/>
      <c r="G6" s="4"/>
      <c r="H6" s="4"/>
      <c r="I6" s="4"/>
      <c r="J6" s="4"/>
      <c r="K6" s="4"/>
      <c r="L6" s="4"/>
    </row>
    <row r="7" spans="1:12" ht="15" x14ac:dyDescent="0.2">
      <c r="A7" s="68"/>
      <c r="B7" s="66"/>
      <c r="C7" s="10"/>
      <c r="D7" s="4"/>
      <c r="E7" s="4"/>
      <c r="F7" s="4"/>
      <c r="G7" s="4"/>
      <c r="H7" s="4"/>
      <c r="I7" s="4"/>
      <c r="J7" s="4"/>
      <c r="K7" s="4"/>
      <c r="L7" s="4"/>
    </row>
    <row r="8" spans="1:12" ht="15" x14ac:dyDescent="0.2">
      <c r="A8" s="69" t="s">
        <v>1494</v>
      </c>
      <c r="B8" s="70"/>
      <c r="C8" s="22" t="str">
        <f>B11</f>
        <v>630-6</v>
      </c>
      <c r="D8" s="4"/>
      <c r="E8" s="4"/>
      <c r="F8" s="4"/>
      <c r="G8" s="4"/>
      <c r="H8" s="4"/>
      <c r="I8" s="4"/>
      <c r="J8" s="4"/>
      <c r="K8" s="4"/>
      <c r="L8" s="4"/>
    </row>
    <row r="9" spans="1:12" ht="15" x14ac:dyDescent="0.2">
      <c r="A9" s="4"/>
      <c r="B9" s="4"/>
      <c r="C9" s="4"/>
      <c r="D9" s="4"/>
      <c r="E9" s="4"/>
      <c r="F9" s="4"/>
      <c r="G9" s="4"/>
      <c r="H9" s="4"/>
      <c r="I9" s="4"/>
      <c r="J9" s="4"/>
      <c r="K9" s="4"/>
      <c r="L9" s="4"/>
    </row>
    <row r="10" spans="1:12" ht="20.25" x14ac:dyDescent="0.2">
      <c r="A10" s="4"/>
      <c r="B10" s="61" t="s">
        <v>281</v>
      </c>
      <c r="C10" s="48"/>
      <c r="D10" s="48"/>
      <c r="E10" s="48"/>
      <c r="F10" s="48"/>
      <c r="G10" s="48"/>
      <c r="H10" s="48"/>
      <c r="I10" s="48"/>
      <c r="J10" s="48"/>
      <c r="K10" s="48"/>
      <c r="L10" s="62"/>
    </row>
    <row r="11" spans="1:12" ht="15" x14ac:dyDescent="0.2">
      <c r="A11" s="4"/>
      <c r="B11" s="1" t="s">
        <v>260</v>
      </c>
      <c r="C11" s="4"/>
      <c r="D11" s="4"/>
      <c r="E11" s="4"/>
      <c r="F11" s="4"/>
      <c r="G11" s="4"/>
      <c r="H11" s="4"/>
      <c r="I11" s="4"/>
      <c r="J11" s="4"/>
      <c r="K11" s="4"/>
      <c r="L11" s="4"/>
    </row>
    <row r="12" spans="1:12" ht="15" x14ac:dyDescent="0.2">
      <c r="A12" s="4"/>
      <c r="B12" s="4"/>
      <c r="C12" s="4"/>
      <c r="D12" s="58" t="s">
        <v>2124</v>
      </c>
      <c r="E12" s="59"/>
      <c r="F12" s="58"/>
      <c r="G12" s="58" t="s">
        <v>2095</v>
      </c>
      <c r="H12" s="59"/>
      <c r="I12" s="58"/>
      <c r="J12" s="4"/>
      <c r="K12" s="4"/>
      <c r="L12" s="4"/>
    </row>
    <row r="13" spans="1:12" ht="15" x14ac:dyDescent="0.2">
      <c r="A13" s="4"/>
      <c r="B13" s="4"/>
      <c r="C13" s="4"/>
      <c r="D13" s="31" t="s">
        <v>1685</v>
      </c>
      <c r="E13" s="31" t="s">
        <v>1675</v>
      </c>
      <c r="F13" s="31" t="s">
        <v>1218</v>
      </c>
      <c r="G13" s="31" t="s">
        <v>1685</v>
      </c>
      <c r="H13" s="31" t="s">
        <v>1675</v>
      </c>
      <c r="I13" s="31" t="s">
        <v>1218</v>
      </c>
      <c r="J13" s="4"/>
      <c r="K13" s="4"/>
      <c r="L13" s="4"/>
    </row>
    <row r="14" spans="1:12" ht="15" x14ac:dyDescent="0.2">
      <c r="A14" s="4"/>
      <c r="B14" s="4"/>
      <c r="C14" s="4"/>
      <c r="D14" s="35" t="s">
        <v>51</v>
      </c>
      <c r="E14" s="35" t="s">
        <v>87</v>
      </c>
      <c r="F14" s="35" t="s">
        <v>109</v>
      </c>
      <c r="G14" s="35" t="s">
        <v>51</v>
      </c>
      <c r="H14" s="35" t="s">
        <v>87</v>
      </c>
      <c r="I14" s="35" t="s">
        <v>109</v>
      </c>
      <c r="J14" s="4"/>
      <c r="K14" s="4"/>
      <c r="L14" s="4"/>
    </row>
    <row r="15" spans="1:12" ht="15" x14ac:dyDescent="0.2">
      <c r="A15" s="4"/>
      <c r="B15" s="17" t="s">
        <v>434</v>
      </c>
      <c r="C15" s="35" t="s">
        <v>51</v>
      </c>
      <c r="D15" s="3">
        <v>709000</v>
      </c>
      <c r="E15" s="3">
        <v>100000</v>
      </c>
      <c r="F15" s="3">
        <v>809000</v>
      </c>
      <c r="G15" s="3">
        <v>589000</v>
      </c>
      <c r="H15" s="3">
        <v>247000</v>
      </c>
      <c r="I15" s="3">
        <v>836000</v>
      </c>
      <c r="J15" s="35" t="s">
        <v>51</v>
      </c>
      <c r="K15" s="4"/>
      <c r="L15" s="4"/>
    </row>
    <row r="16" spans="1:12" ht="15" x14ac:dyDescent="0.2">
      <c r="A16" s="4"/>
      <c r="B16" s="17" t="s">
        <v>433</v>
      </c>
      <c r="C16" s="35" t="s">
        <v>87</v>
      </c>
      <c r="D16" s="3">
        <v>3301000</v>
      </c>
      <c r="E16" s="3">
        <v>365000</v>
      </c>
      <c r="F16" s="3">
        <v>3666000</v>
      </c>
      <c r="G16" s="3">
        <v>3581000</v>
      </c>
      <c r="H16" s="3">
        <v>394000</v>
      </c>
      <c r="I16" s="3">
        <v>3975000</v>
      </c>
      <c r="J16" s="35" t="s">
        <v>87</v>
      </c>
      <c r="K16" s="4"/>
      <c r="L16" s="4"/>
    </row>
    <row r="17" spans="1:12" ht="15" x14ac:dyDescent="0.2">
      <c r="A17" s="4"/>
      <c r="B17" s="17" t="s">
        <v>457</v>
      </c>
      <c r="C17" s="35" t="s">
        <v>109</v>
      </c>
      <c r="D17" s="3">
        <v>518000</v>
      </c>
      <c r="E17" s="3">
        <v>3000</v>
      </c>
      <c r="F17" s="3">
        <v>521000</v>
      </c>
      <c r="G17" s="3">
        <v>234000</v>
      </c>
      <c r="H17" s="3">
        <v>8000</v>
      </c>
      <c r="I17" s="3">
        <v>242000</v>
      </c>
      <c r="J17" s="35" t="s">
        <v>109</v>
      </c>
      <c r="K17" s="4"/>
      <c r="L17" s="4"/>
    </row>
    <row r="18" spans="1:12" ht="15" x14ac:dyDescent="0.2">
      <c r="A18" s="4"/>
      <c r="B18" s="17" t="s">
        <v>455</v>
      </c>
      <c r="C18" s="35" t="s">
        <v>123</v>
      </c>
      <c r="D18" s="3">
        <v>3000</v>
      </c>
      <c r="E18" s="3">
        <v>57000</v>
      </c>
      <c r="F18" s="3">
        <v>60000</v>
      </c>
      <c r="G18" s="3">
        <v>5000</v>
      </c>
      <c r="H18" s="3">
        <v>45000</v>
      </c>
      <c r="I18" s="3">
        <v>50000</v>
      </c>
      <c r="J18" s="35" t="s">
        <v>123</v>
      </c>
      <c r="K18" s="4"/>
      <c r="L18" s="4"/>
    </row>
    <row r="19" spans="1:12" ht="15" x14ac:dyDescent="0.2">
      <c r="A19" s="4"/>
      <c r="B19" s="17" t="s">
        <v>456</v>
      </c>
      <c r="C19" s="35" t="s">
        <v>137</v>
      </c>
      <c r="D19" s="3">
        <v>0</v>
      </c>
      <c r="E19" s="3">
        <v>0</v>
      </c>
      <c r="F19" s="3">
        <v>0</v>
      </c>
      <c r="G19" s="3">
        <v>0</v>
      </c>
      <c r="H19" s="3">
        <v>0</v>
      </c>
      <c r="I19" s="3">
        <v>0</v>
      </c>
      <c r="J19" s="35" t="s">
        <v>137</v>
      </c>
      <c r="K19" s="4"/>
      <c r="L19" s="4"/>
    </row>
    <row r="20" spans="1:12" ht="15" x14ac:dyDescent="0.2">
      <c r="A20" s="4"/>
      <c r="B20" s="17" t="s">
        <v>1317</v>
      </c>
      <c r="C20" s="35" t="s">
        <v>143</v>
      </c>
      <c r="D20" s="3">
        <v>37000</v>
      </c>
      <c r="E20" s="3">
        <v>35000</v>
      </c>
      <c r="F20" s="3">
        <v>72000</v>
      </c>
      <c r="G20" s="3">
        <v>50000</v>
      </c>
      <c r="H20" s="3">
        <v>52000</v>
      </c>
      <c r="I20" s="3">
        <v>102000</v>
      </c>
      <c r="J20" s="35" t="s">
        <v>143</v>
      </c>
      <c r="K20" s="4"/>
      <c r="L20" s="4"/>
    </row>
    <row r="21" spans="1:12" ht="30" x14ac:dyDescent="0.2">
      <c r="A21" s="4"/>
      <c r="B21" s="17" t="s">
        <v>1731</v>
      </c>
      <c r="C21" s="35" t="s">
        <v>348</v>
      </c>
      <c r="D21" s="3">
        <v>4568000</v>
      </c>
      <c r="E21" s="3">
        <v>560000</v>
      </c>
      <c r="F21" s="3">
        <v>5128000</v>
      </c>
      <c r="G21" s="3">
        <v>4459000</v>
      </c>
      <c r="H21" s="3">
        <v>746000</v>
      </c>
      <c r="I21" s="3">
        <v>5205000</v>
      </c>
      <c r="J21" s="35" t="s">
        <v>348</v>
      </c>
      <c r="K21" s="4"/>
      <c r="L21" s="4"/>
    </row>
    <row r="22" spans="1:12" ht="15" x14ac:dyDescent="0.2">
      <c r="A22" s="4"/>
      <c r="B22" s="13" t="s">
        <v>1674</v>
      </c>
      <c r="C22" s="19" t="s">
        <v>349</v>
      </c>
      <c r="D22" s="23">
        <v>69000</v>
      </c>
      <c r="E22" s="23">
        <v>0</v>
      </c>
      <c r="F22" s="23">
        <v>69000</v>
      </c>
      <c r="G22" s="23">
        <v>32000</v>
      </c>
      <c r="H22" s="23">
        <v>0</v>
      </c>
      <c r="I22" s="23">
        <v>32000</v>
      </c>
      <c r="J22" s="19" t="s">
        <v>349</v>
      </c>
      <c r="K22" s="4"/>
      <c r="L22" s="4"/>
    </row>
  </sheetData>
  <mergeCells count="11">
    <mergeCell ref="A6:B6"/>
    <mergeCell ref="A7:B7"/>
    <mergeCell ref="A8:B8"/>
    <mergeCell ref="B10:L10"/>
    <mergeCell ref="D12:F12"/>
    <mergeCell ref="G12:I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7"/>
  <sheetViews>
    <sheetView workbookViewId="0"/>
  </sheetViews>
  <sheetFormatPr defaultColWidth="11.42578125" defaultRowHeight="12.75" x14ac:dyDescent="0.2"/>
  <cols>
    <col min="1" max="1" width="2.85546875" customWidth="1"/>
    <col min="2" max="3" width="21.5703125" customWidth="1"/>
    <col min="4" max="4" width="8.28515625" customWidth="1"/>
    <col min="5" max="6" width="21.5703125" customWidth="1"/>
    <col min="7" max="7" width="8.28515625" customWidth="1"/>
    <col min="8" max="8" width="13.57031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2.95" customHeight="1" x14ac:dyDescent="0.2">
      <c r="A7" s="15"/>
      <c r="B7" s="15"/>
      <c r="C7" s="10"/>
      <c r="D7" s="4"/>
      <c r="E7" s="4"/>
      <c r="F7" s="4"/>
      <c r="G7" s="4"/>
      <c r="H7" s="4"/>
    </row>
    <row r="8" spans="1:8" ht="15" x14ac:dyDescent="0.2">
      <c r="A8" s="16"/>
      <c r="B8" s="16" t="s">
        <v>1494</v>
      </c>
      <c r="C8" s="22" t="str">
        <f>B11</f>
        <v>630-15</v>
      </c>
      <c r="D8" s="4"/>
      <c r="E8" s="4"/>
      <c r="F8" s="4"/>
      <c r="G8" s="4"/>
      <c r="H8" s="4"/>
    </row>
    <row r="9" spans="1:8" ht="14.1" customHeight="1" x14ac:dyDescent="0.2">
      <c r="A9" s="4"/>
      <c r="B9" s="4"/>
      <c r="C9" s="4"/>
      <c r="D9" s="4"/>
      <c r="E9" s="4"/>
      <c r="F9" s="4"/>
      <c r="G9" s="4"/>
      <c r="H9" s="4"/>
    </row>
    <row r="10" spans="1:8" ht="36" customHeight="1" x14ac:dyDescent="0.2">
      <c r="A10" s="4"/>
      <c r="B10" s="51" t="s">
        <v>165</v>
      </c>
      <c r="C10" s="48"/>
      <c r="D10" s="48"/>
      <c r="E10" s="48"/>
      <c r="F10" s="48"/>
      <c r="G10" s="48"/>
      <c r="H10" s="52"/>
    </row>
    <row r="11" spans="1:8" ht="15.75" x14ac:dyDescent="0.2">
      <c r="A11" s="4"/>
      <c r="B11" s="21" t="s">
        <v>164</v>
      </c>
      <c r="C11" s="4"/>
      <c r="D11" s="4"/>
      <c r="E11" s="4"/>
      <c r="F11" s="4"/>
      <c r="G11" s="4"/>
      <c r="H11" s="4"/>
    </row>
    <row r="12" spans="1:8" ht="15" x14ac:dyDescent="0.2">
      <c r="A12" s="4"/>
      <c r="B12" s="4"/>
      <c r="C12" s="4"/>
      <c r="D12" s="4"/>
      <c r="E12" s="31" t="s">
        <v>2124</v>
      </c>
      <c r="F12" s="31" t="s">
        <v>2095</v>
      </c>
      <c r="G12" s="4"/>
      <c r="H12" s="4"/>
    </row>
    <row r="13" spans="1:8" ht="15" x14ac:dyDescent="0.2">
      <c r="A13" s="4"/>
      <c r="B13" s="4"/>
      <c r="C13" s="4"/>
      <c r="D13" s="4"/>
      <c r="E13" s="31" t="s">
        <v>1105</v>
      </c>
      <c r="F13" s="31" t="s">
        <v>1105</v>
      </c>
      <c r="G13" s="4"/>
      <c r="H13" s="4"/>
    </row>
    <row r="14" spans="1:8" ht="14.1" customHeight="1" x14ac:dyDescent="0.2">
      <c r="A14" s="4"/>
      <c r="B14" s="4"/>
      <c r="C14" s="4"/>
      <c r="D14" s="4"/>
      <c r="E14" s="26" t="s">
        <v>51</v>
      </c>
      <c r="F14" s="26" t="s">
        <v>51</v>
      </c>
      <c r="G14" s="4"/>
      <c r="H14" s="4"/>
    </row>
    <row r="15" spans="1:8" ht="15" x14ac:dyDescent="0.2">
      <c r="A15" s="4"/>
      <c r="B15" s="55" t="s">
        <v>1097</v>
      </c>
      <c r="C15" s="53"/>
      <c r="D15" s="26" t="s">
        <v>51</v>
      </c>
      <c r="E15" s="3">
        <v>2</v>
      </c>
      <c r="F15" s="3">
        <v>2</v>
      </c>
      <c r="G15" s="26" t="s">
        <v>51</v>
      </c>
      <c r="H15" s="4"/>
    </row>
    <row r="16" spans="1:8" ht="15" x14ac:dyDescent="0.2">
      <c r="A16" s="4"/>
      <c r="B16" s="55" t="s">
        <v>1689</v>
      </c>
      <c r="C16" s="71"/>
      <c r="D16" s="26" t="s">
        <v>87</v>
      </c>
      <c r="E16" s="3">
        <v>2</v>
      </c>
      <c r="F16" s="3">
        <v>2</v>
      </c>
      <c r="G16" s="26" t="s">
        <v>87</v>
      </c>
      <c r="H16" s="4"/>
    </row>
    <row r="17" spans="1:8" ht="15" x14ac:dyDescent="0.2">
      <c r="A17" s="4"/>
      <c r="B17" s="55" t="s">
        <v>1691</v>
      </c>
      <c r="C17" s="71"/>
      <c r="D17" s="26" t="s">
        <v>109</v>
      </c>
      <c r="E17" s="3">
        <v>2</v>
      </c>
      <c r="F17" s="3">
        <v>2</v>
      </c>
      <c r="G17" s="26" t="s">
        <v>109</v>
      </c>
      <c r="H17" s="4"/>
    </row>
    <row r="18" spans="1:8" ht="15" x14ac:dyDescent="0.2">
      <c r="A18" s="4"/>
      <c r="B18" s="55" t="s">
        <v>1690</v>
      </c>
      <c r="C18" s="71"/>
      <c r="D18" s="26" t="s">
        <v>123</v>
      </c>
      <c r="E18" s="3">
        <v>2</v>
      </c>
      <c r="F18" s="3">
        <v>2</v>
      </c>
      <c r="G18" s="26" t="s">
        <v>123</v>
      </c>
      <c r="H18" s="4"/>
    </row>
    <row r="19" spans="1:8" ht="15" x14ac:dyDescent="0.2">
      <c r="A19" s="4"/>
      <c r="B19" s="55" t="s">
        <v>1098</v>
      </c>
      <c r="C19" s="55"/>
      <c r="D19" s="26" t="s">
        <v>137</v>
      </c>
      <c r="E19" s="3">
        <v>2</v>
      </c>
      <c r="F19" s="3">
        <v>2</v>
      </c>
      <c r="G19" s="26" t="s">
        <v>137</v>
      </c>
      <c r="H19" s="4"/>
    </row>
    <row r="20" spans="1:8" ht="15" x14ac:dyDescent="0.2">
      <c r="A20" s="4"/>
      <c r="B20" s="17"/>
      <c r="C20" s="17" t="s">
        <v>1696</v>
      </c>
      <c r="D20" s="26" t="s">
        <v>143</v>
      </c>
      <c r="E20" s="3">
        <v>2</v>
      </c>
      <c r="F20" s="3">
        <v>2</v>
      </c>
      <c r="G20" s="26" t="s">
        <v>143</v>
      </c>
      <c r="H20" s="4"/>
    </row>
    <row r="21" spans="1:8" ht="15" x14ac:dyDescent="0.2">
      <c r="A21" s="4"/>
      <c r="B21" s="17"/>
      <c r="C21" s="17" t="s">
        <v>1669</v>
      </c>
      <c r="D21" s="26" t="s">
        <v>348</v>
      </c>
      <c r="E21" s="3">
        <v>3</v>
      </c>
      <c r="F21" s="3">
        <v>3</v>
      </c>
      <c r="G21" s="26" t="s">
        <v>348</v>
      </c>
      <c r="H21" s="4"/>
    </row>
    <row r="22" spans="1:8" ht="15" x14ac:dyDescent="0.2">
      <c r="A22" s="4"/>
      <c r="B22" s="17"/>
      <c r="C22" s="17" t="s">
        <v>1698</v>
      </c>
      <c r="D22" s="26" t="s">
        <v>349</v>
      </c>
      <c r="E22" s="3">
        <v>3</v>
      </c>
      <c r="F22" s="3">
        <v>3</v>
      </c>
      <c r="G22" s="26" t="s">
        <v>349</v>
      </c>
      <c r="H22" s="4"/>
    </row>
    <row r="23" spans="1:8" ht="15" x14ac:dyDescent="0.2">
      <c r="A23" s="4"/>
      <c r="B23" s="17"/>
      <c r="C23" s="17" t="s">
        <v>1693</v>
      </c>
      <c r="D23" s="26" t="s">
        <v>377</v>
      </c>
      <c r="E23" s="3">
        <v>3</v>
      </c>
      <c r="F23" s="3">
        <v>3</v>
      </c>
      <c r="G23" s="26" t="s">
        <v>377</v>
      </c>
      <c r="H23" s="4"/>
    </row>
    <row r="24" spans="1:8" ht="15" x14ac:dyDescent="0.2">
      <c r="A24" s="4"/>
      <c r="B24" s="55" t="s">
        <v>1695</v>
      </c>
      <c r="C24" s="55"/>
      <c r="D24" s="26" t="s">
        <v>58</v>
      </c>
      <c r="E24" s="3">
        <v>3</v>
      </c>
      <c r="F24" s="3">
        <v>3</v>
      </c>
      <c r="G24" s="26" t="s">
        <v>58</v>
      </c>
      <c r="H24" s="4"/>
    </row>
    <row r="25" spans="1:8" ht="15" x14ac:dyDescent="0.2">
      <c r="A25" s="4"/>
      <c r="B25" s="55" t="s">
        <v>1699</v>
      </c>
      <c r="C25" s="55"/>
      <c r="D25" s="26" t="s">
        <v>64</v>
      </c>
      <c r="E25" s="3">
        <v>2</v>
      </c>
      <c r="F25" s="3">
        <v>2</v>
      </c>
      <c r="G25" s="26" t="s">
        <v>64</v>
      </c>
      <c r="H25" s="4"/>
    </row>
    <row r="26" spans="1:8" ht="15" x14ac:dyDescent="0.2">
      <c r="A26" s="4"/>
      <c r="B26" s="55" t="s">
        <v>1694</v>
      </c>
      <c r="C26" s="55"/>
      <c r="D26" s="26" t="s">
        <v>68</v>
      </c>
      <c r="E26" s="3">
        <v>2</v>
      </c>
      <c r="F26" s="3">
        <v>2</v>
      </c>
      <c r="G26" s="26" t="s">
        <v>68</v>
      </c>
      <c r="H26" s="4"/>
    </row>
    <row r="27" spans="1:8" ht="15" x14ac:dyDescent="0.2">
      <c r="A27" s="4"/>
      <c r="B27" s="53" t="s">
        <v>1692</v>
      </c>
      <c r="C27" s="53"/>
      <c r="D27" s="28" t="s">
        <v>75</v>
      </c>
      <c r="E27" s="23">
        <v>2</v>
      </c>
      <c r="F27" s="23">
        <v>2</v>
      </c>
      <c r="G27" s="28" t="s">
        <v>75</v>
      </c>
      <c r="H27" s="4"/>
    </row>
  </sheetData>
  <mergeCells count="13">
    <mergeCell ref="B25:C25"/>
    <mergeCell ref="B26:C26"/>
    <mergeCell ref="B27:C27"/>
    <mergeCell ref="B16:C16"/>
    <mergeCell ref="B17:C17"/>
    <mergeCell ref="B18:C18"/>
    <mergeCell ref="B19:C19"/>
    <mergeCell ref="B24:C24"/>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workbookViewId="0"/>
  </sheetViews>
  <sheetFormatPr defaultColWidth="11.42578125" defaultRowHeight="12.75" x14ac:dyDescent="0.2"/>
  <cols>
    <col min="1" max="1" width="2.85546875" customWidth="1"/>
    <col min="2" max="2" width="21.85546875" customWidth="1"/>
    <col min="3" max="3" width="26.5703125" customWidth="1"/>
    <col min="4" max="4" width="8.28515625" customWidth="1"/>
    <col min="5" max="10" width="21.57031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630-16</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167</v>
      </c>
      <c r="C10" s="48"/>
      <c r="D10" s="48"/>
      <c r="E10" s="48"/>
      <c r="F10" s="48"/>
      <c r="G10" s="48"/>
      <c r="H10" s="52"/>
      <c r="I10" s="4"/>
      <c r="J10" s="4"/>
      <c r="K10" s="4"/>
    </row>
    <row r="11" spans="1:11" ht="15.75" x14ac:dyDescent="0.2">
      <c r="A11" s="4"/>
      <c r="B11" s="21" t="s">
        <v>166</v>
      </c>
      <c r="C11" s="4"/>
      <c r="D11" s="4"/>
      <c r="E11" s="4"/>
      <c r="F11" s="4"/>
      <c r="G11" s="4"/>
      <c r="H11" s="4"/>
      <c r="I11" s="4"/>
      <c r="J11" s="4"/>
      <c r="K11" s="4"/>
    </row>
    <row r="12" spans="1:11" ht="15" x14ac:dyDescent="0.2">
      <c r="A12" s="4"/>
      <c r="B12" s="4"/>
      <c r="C12" s="4"/>
      <c r="D12" s="4"/>
      <c r="E12" s="31" t="s">
        <v>2124</v>
      </c>
      <c r="F12" s="31" t="s">
        <v>2095</v>
      </c>
      <c r="G12" s="31" t="s">
        <v>1331</v>
      </c>
      <c r="H12" s="31" t="s">
        <v>2124</v>
      </c>
      <c r="I12" s="31" t="s">
        <v>2095</v>
      </c>
      <c r="J12" s="31" t="s">
        <v>1331</v>
      </c>
      <c r="K12" s="4"/>
    </row>
    <row r="13" spans="1:11" ht="15" x14ac:dyDescent="0.2">
      <c r="A13" s="4"/>
      <c r="B13" s="4"/>
      <c r="C13" s="4"/>
      <c r="D13" s="4"/>
      <c r="E13" s="31" t="s">
        <v>1341</v>
      </c>
      <c r="F13" s="31" t="s">
        <v>1341</v>
      </c>
      <c r="G13" s="31" t="s">
        <v>1341</v>
      </c>
      <c r="H13" s="31" t="s">
        <v>839</v>
      </c>
      <c r="I13" s="31" t="s">
        <v>839</v>
      </c>
      <c r="J13" s="31" t="s">
        <v>839</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995</v>
      </c>
      <c r="C15" s="55"/>
      <c r="D15" s="26" t="s">
        <v>51</v>
      </c>
      <c r="E15" s="3">
        <v>7053000</v>
      </c>
      <c r="F15" s="3">
        <v>6213000</v>
      </c>
      <c r="G15" s="3">
        <v>5659000</v>
      </c>
      <c r="H15" s="3">
        <v>3996000</v>
      </c>
      <c r="I15" s="3">
        <v>3521000</v>
      </c>
      <c r="J15" s="3">
        <v>3176000</v>
      </c>
      <c r="K15" s="26" t="s">
        <v>51</v>
      </c>
    </row>
    <row r="16" spans="1:11" ht="15" x14ac:dyDescent="0.2">
      <c r="A16" s="4"/>
      <c r="B16" s="55" t="s">
        <v>964</v>
      </c>
      <c r="C16" s="55"/>
      <c r="D16" s="26" t="s">
        <v>87</v>
      </c>
      <c r="E16" s="3">
        <v>1527000</v>
      </c>
      <c r="F16" s="3">
        <v>1238000</v>
      </c>
      <c r="G16" s="3">
        <v>1102000</v>
      </c>
      <c r="H16" s="3">
        <v>907000</v>
      </c>
      <c r="I16" s="3">
        <v>764000</v>
      </c>
      <c r="J16" s="3">
        <v>669000</v>
      </c>
      <c r="K16" s="26" t="s">
        <v>87</v>
      </c>
    </row>
    <row r="17" spans="1:11" ht="15" x14ac:dyDescent="0.2">
      <c r="A17" s="4"/>
      <c r="B17" s="55" t="s">
        <v>1000</v>
      </c>
      <c r="C17" s="55"/>
      <c r="D17" s="26" t="s">
        <v>109</v>
      </c>
      <c r="E17" s="3">
        <v>5526000</v>
      </c>
      <c r="F17" s="3">
        <v>4975000</v>
      </c>
      <c r="G17" s="3">
        <v>4557000</v>
      </c>
      <c r="H17" s="3">
        <v>3089000</v>
      </c>
      <c r="I17" s="3">
        <v>2757000</v>
      </c>
      <c r="J17" s="3">
        <v>2507000</v>
      </c>
      <c r="K17" s="26" t="s">
        <v>109</v>
      </c>
    </row>
    <row r="18" spans="1:11" ht="15" x14ac:dyDescent="0.2">
      <c r="A18" s="4"/>
      <c r="B18" s="55" t="s">
        <v>956</v>
      </c>
      <c r="C18" s="55"/>
      <c r="D18" s="26" t="s">
        <v>123</v>
      </c>
      <c r="E18" s="3">
        <v>540000</v>
      </c>
      <c r="F18" s="3">
        <v>574000</v>
      </c>
      <c r="G18" s="3">
        <v>469000</v>
      </c>
      <c r="H18" s="3">
        <v>300000</v>
      </c>
      <c r="I18" s="3">
        <v>258000</v>
      </c>
      <c r="J18" s="3">
        <v>232000</v>
      </c>
      <c r="K18" s="26" t="s">
        <v>123</v>
      </c>
    </row>
    <row r="19" spans="1:11" ht="15" x14ac:dyDescent="0.2">
      <c r="A19" s="4"/>
      <c r="B19" s="55" t="s">
        <v>1001</v>
      </c>
      <c r="C19" s="55"/>
      <c r="D19" s="26" t="s">
        <v>137</v>
      </c>
      <c r="E19" s="3">
        <v>4986000</v>
      </c>
      <c r="F19" s="3">
        <v>4401000</v>
      </c>
      <c r="G19" s="3">
        <v>4088000</v>
      </c>
      <c r="H19" s="3">
        <v>2789000</v>
      </c>
      <c r="I19" s="3">
        <v>2499000</v>
      </c>
      <c r="J19" s="3">
        <v>2275000</v>
      </c>
      <c r="K19" s="26" t="s">
        <v>137</v>
      </c>
    </row>
    <row r="20" spans="1:11" ht="15" x14ac:dyDescent="0.2">
      <c r="A20" s="4"/>
      <c r="B20" s="53" t="s">
        <v>1003</v>
      </c>
      <c r="C20" s="17" t="s">
        <v>991</v>
      </c>
      <c r="D20" s="26" t="s">
        <v>143</v>
      </c>
      <c r="E20" s="3">
        <v>586000</v>
      </c>
      <c r="F20" s="3">
        <v>595000</v>
      </c>
      <c r="G20" s="3">
        <v>754000</v>
      </c>
      <c r="H20" s="3">
        <v>403000</v>
      </c>
      <c r="I20" s="3">
        <v>371000</v>
      </c>
      <c r="J20" s="3">
        <v>321000</v>
      </c>
      <c r="K20" s="26" t="s">
        <v>143</v>
      </c>
    </row>
    <row r="21" spans="1:11" ht="15" x14ac:dyDescent="0.2">
      <c r="A21" s="4"/>
      <c r="B21" s="54"/>
      <c r="C21" s="17" t="s">
        <v>1864</v>
      </c>
      <c r="D21" s="26" t="s">
        <v>348</v>
      </c>
      <c r="E21" s="3">
        <v>2851000</v>
      </c>
      <c r="F21" s="3">
        <v>2676000</v>
      </c>
      <c r="G21" s="3">
        <v>2556000</v>
      </c>
      <c r="H21" s="3">
        <v>1246000</v>
      </c>
      <c r="I21" s="3">
        <v>1193000</v>
      </c>
      <c r="J21" s="3">
        <v>1160000</v>
      </c>
      <c r="K21" s="26" t="s">
        <v>348</v>
      </c>
    </row>
    <row r="22" spans="1:11" ht="15" x14ac:dyDescent="0.2">
      <c r="A22" s="4"/>
      <c r="B22" s="54"/>
      <c r="C22" s="17" t="s">
        <v>987</v>
      </c>
      <c r="D22" s="26" t="s">
        <v>349</v>
      </c>
      <c r="E22" s="3">
        <v>57000</v>
      </c>
      <c r="F22" s="3">
        <v>87000</v>
      </c>
      <c r="G22" s="3">
        <v>100000</v>
      </c>
      <c r="H22" s="3">
        <v>115000</v>
      </c>
      <c r="I22" s="3">
        <v>131000</v>
      </c>
      <c r="J22" s="3">
        <v>135000</v>
      </c>
      <c r="K22" s="26" t="s">
        <v>349</v>
      </c>
    </row>
    <row r="23" spans="1:11" ht="15" x14ac:dyDescent="0.2">
      <c r="A23" s="4"/>
      <c r="B23" s="55"/>
      <c r="C23" s="17" t="s">
        <v>1781</v>
      </c>
      <c r="D23" s="26" t="s">
        <v>377</v>
      </c>
      <c r="E23" s="3">
        <v>3494000</v>
      </c>
      <c r="F23" s="3">
        <v>3358000</v>
      </c>
      <c r="G23" s="3">
        <v>3410000</v>
      </c>
      <c r="H23" s="3">
        <v>1764000</v>
      </c>
      <c r="I23" s="3">
        <v>1695000</v>
      </c>
      <c r="J23" s="3">
        <v>1616000</v>
      </c>
      <c r="K23" s="26" t="s">
        <v>377</v>
      </c>
    </row>
    <row r="24" spans="1:11" ht="15" x14ac:dyDescent="0.2">
      <c r="A24" s="4"/>
      <c r="B24" s="53" t="s">
        <v>407</v>
      </c>
      <c r="C24" s="17" t="s">
        <v>1532</v>
      </c>
      <c r="D24" s="26" t="s">
        <v>58</v>
      </c>
      <c r="E24" s="3">
        <v>3385000</v>
      </c>
      <c r="F24" s="3">
        <v>3204000</v>
      </c>
      <c r="G24" s="3">
        <v>3169000</v>
      </c>
      <c r="H24" s="3">
        <v>2015000</v>
      </c>
      <c r="I24" s="3">
        <v>1998000</v>
      </c>
      <c r="J24" s="3">
        <v>1937000</v>
      </c>
      <c r="K24" s="26" t="s">
        <v>58</v>
      </c>
    </row>
    <row r="25" spans="1:11" ht="15.95" customHeight="1" x14ac:dyDescent="0.2">
      <c r="A25" s="4"/>
      <c r="B25" s="54"/>
      <c r="C25" s="17" t="s">
        <v>741</v>
      </c>
      <c r="D25" s="26" t="s">
        <v>64</v>
      </c>
      <c r="E25" s="3">
        <v>1039000</v>
      </c>
      <c r="F25" s="3">
        <v>1044000</v>
      </c>
      <c r="G25" s="3">
        <v>1067000</v>
      </c>
      <c r="H25" s="3">
        <v>698000</v>
      </c>
      <c r="I25" s="3">
        <v>726000</v>
      </c>
      <c r="J25" s="3">
        <v>751000</v>
      </c>
      <c r="K25" s="26" t="s">
        <v>64</v>
      </c>
    </row>
    <row r="26" spans="1:11" ht="30.95" customHeight="1" x14ac:dyDescent="0.2">
      <c r="A26" s="4"/>
      <c r="B26" s="54"/>
      <c r="C26" s="17" t="s">
        <v>1036</v>
      </c>
      <c r="D26" s="26" t="s">
        <v>68</v>
      </c>
      <c r="E26" s="3">
        <v>0</v>
      </c>
      <c r="F26" s="3">
        <v>0</v>
      </c>
      <c r="G26" s="3">
        <v>0</v>
      </c>
      <c r="H26" s="3">
        <v>0</v>
      </c>
      <c r="I26" s="3">
        <v>0</v>
      </c>
      <c r="J26" s="3">
        <v>0</v>
      </c>
      <c r="K26" s="26" t="s">
        <v>68</v>
      </c>
    </row>
    <row r="27" spans="1:11" ht="15" x14ac:dyDescent="0.2">
      <c r="A27" s="4"/>
      <c r="B27" s="54"/>
      <c r="C27" s="17" t="s">
        <v>953</v>
      </c>
      <c r="D27" s="26" t="s">
        <v>75</v>
      </c>
      <c r="E27" s="3">
        <v>1724000</v>
      </c>
      <c r="F27" s="3">
        <v>1446000</v>
      </c>
      <c r="G27" s="3">
        <v>1549000</v>
      </c>
      <c r="H27" s="3">
        <v>662000</v>
      </c>
      <c r="I27" s="3">
        <v>586000</v>
      </c>
      <c r="J27" s="3">
        <v>678000</v>
      </c>
      <c r="K27" s="26" t="s">
        <v>75</v>
      </c>
    </row>
    <row r="28" spans="1:11" ht="15" x14ac:dyDescent="0.2">
      <c r="A28" s="4"/>
      <c r="B28" s="55"/>
      <c r="C28" s="17" t="s">
        <v>1714</v>
      </c>
      <c r="D28" s="26" t="s">
        <v>78</v>
      </c>
      <c r="E28" s="3">
        <v>6148000</v>
      </c>
      <c r="F28" s="3">
        <v>5694000</v>
      </c>
      <c r="G28" s="3">
        <v>5785000</v>
      </c>
      <c r="H28" s="3">
        <v>3375000</v>
      </c>
      <c r="I28" s="3">
        <v>3310000</v>
      </c>
      <c r="J28" s="3">
        <v>3366000</v>
      </c>
      <c r="K28" s="26" t="s">
        <v>78</v>
      </c>
    </row>
    <row r="29" spans="1:11" ht="15" x14ac:dyDescent="0.2">
      <c r="A29" s="4"/>
      <c r="B29" s="55" t="s">
        <v>1971</v>
      </c>
      <c r="C29" s="55"/>
      <c r="D29" s="26" t="s">
        <v>80</v>
      </c>
      <c r="E29" s="3">
        <v>2332000</v>
      </c>
      <c r="F29" s="3">
        <v>2065000</v>
      </c>
      <c r="G29" s="3">
        <v>1713000</v>
      </c>
      <c r="H29" s="3">
        <v>1178000</v>
      </c>
      <c r="I29" s="3">
        <v>884000</v>
      </c>
      <c r="J29" s="3">
        <v>525000</v>
      </c>
      <c r="K29" s="26" t="s">
        <v>80</v>
      </c>
    </row>
    <row r="30" spans="1:11" ht="15" x14ac:dyDescent="0.2">
      <c r="A30" s="4"/>
      <c r="B30" s="55" t="s">
        <v>1079</v>
      </c>
      <c r="C30" s="55"/>
      <c r="D30" s="26" t="s">
        <v>81</v>
      </c>
      <c r="E30" s="3">
        <v>789000</v>
      </c>
      <c r="F30" s="3">
        <v>747000</v>
      </c>
      <c r="G30" s="3">
        <v>741000</v>
      </c>
      <c r="H30" s="3">
        <v>415000</v>
      </c>
      <c r="I30" s="3">
        <v>310000</v>
      </c>
      <c r="J30" s="3">
        <v>285000</v>
      </c>
      <c r="K30" s="26" t="s">
        <v>81</v>
      </c>
    </row>
    <row r="31" spans="1:11" ht="15" x14ac:dyDescent="0.2">
      <c r="A31" s="4"/>
      <c r="B31" s="55" t="s">
        <v>1969</v>
      </c>
      <c r="C31" s="55"/>
      <c r="D31" s="26" t="s">
        <v>82</v>
      </c>
      <c r="E31" s="3">
        <v>1543000</v>
      </c>
      <c r="F31" s="3">
        <v>1318000</v>
      </c>
      <c r="G31" s="3">
        <v>972000</v>
      </c>
      <c r="H31" s="3">
        <v>763000</v>
      </c>
      <c r="I31" s="3">
        <v>574000</v>
      </c>
      <c r="J31" s="3">
        <v>240000</v>
      </c>
      <c r="K31" s="26" t="s">
        <v>82</v>
      </c>
    </row>
    <row r="32" spans="1:11" ht="15" x14ac:dyDescent="0.2">
      <c r="A32" s="4"/>
      <c r="B32" s="55" t="s">
        <v>1195</v>
      </c>
      <c r="C32" s="55"/>
      <c r="D32" s="26" t="s">
        <v>84</v>
      </c>
      <c r="E32" s="3">
        <v>6000</v>
      </c>
      <c r="F32" s="3">
        <v>1000</v>
      </c>
      <c r="G32" s="3">
        <v>15000</v>
      </c>
      <c r="H32" s="3">
        <v>742000</v>
      </c>
      <c r="I32" s="3">
        <v>685000</v>
      </c>
      <c r="J32" s="3">
        <v>665000</v>
      </c>
      <c r="K32" s="26" t="s">
        <v>84</v>
      </c>
    </row>
    <row r="33" spans="1:11" ht="30.95" customHeight="1" x14ac:dyDescent="0.2">
      <c r="A33" s="4"/>
      <c r="B33" s="53" t="s">
        <v>2002</v>
      </c>
      <c r="C33" s="17" t="s">
        <v>1327</v>
      </c>
      <c r="D33" s="26" t="s">
        <v>85</v>
      </c>
      <c r="E33" s="3">
        <v>1549000</v>
      </c>
      <c r="F33" s="3">
        <v>1319000</v>
      </c>
      <c r="G33" s="3">
        <v>987000</v>
      </c>
      <c r="H33" s="3">
        <v>1505000</v>
      </c>
      <c r="I33" s="3">
        <v>1259000</v>
      </c>
      <c r="J33" s="3">
        <v>905000</v>
      </c>
      <c r="K33" s="26" t="s">
        <v>85</v>
      </c>
    </row>
    <row r="34" spans="1:11" ht="30.95" customHeight="1" x14ac:dyDescent="0.2">
      <c r="A34" s="4"/>
      <c r="B34" s="54"/>
      <c r="C34" s="17" t="s">
        <v>1015</v>
      </c>
      <c r="D34" s="26" t="s">
        <v>90</v>
      </c>
      <c r="E34" s="3">
        <v>-44000</v>
      </c>
      <c r="F34" s="3">
        <v>-60000</v>
      </c>
      <c r="G34" s="3">
        <v>-82000</v>
      </c>
      <c r="H34" s="3">
        <v>0</v>
      </c>
      <c r="I34" s="3">
        <v>0</v>
      </c>
      <c r="J34" s="3">
        <v>0</v>
      </c>
      <c r="K34" s="26" t="s">
        <v>90</v>
      </c>
    </row>
    <row r="35" spans="1:11" ht="30.95" customHeight="1" x14ac:dyDescent="0.2">
      <c r="A35" s="4"/>
      <c r="B35" s="55"/>
      <c r="C35" s="17" t="s">
        <v>1981</v>
      </c>
      <c r="D35" s="26" t="s">
        <v>94</v>
      </c>
      <c r="E35" s="3">
        <v>1505000</v>
      </c>
      <c r="F35" s="3">
        <v>1259000</v>
      </c>
      <c r="G35" s="3">
        <v>905000</v>
      </c>
      <c r="H35" s="3">
        <v>1505000</v>
      </c>
      <c r="I35" s="3">
        <v>1259000</v>
      </c>
      <c r="J35" s="3">
        <v>905000</v>
      </c>
      <c r="K35" s="26" t="s">
        <v>94</v>
      </c>
    </row>
    <row r="36" spans="1:11" ht="15.95" customHeight="1" x14ac:dyDescent="0.2">
      <c r="A36" s="4"/>
      <c r="B36" s="55" t="s">
        <v>1962</v>
      </c>
      <c r="C36" s="55"/>
      <c r="D36" s="26" t="s">
        <v>95</v>
      </c>
      <c r="E36" s="33">
        <v>1.29</v>
      </c>
      <c r="F36" s="33">
        <v>1.0900000000000001</v>
      </c>
      <c r="G36" s="33">
        <v>0.84</v>
      </c>
      <c r="H36" s="33">
        <v>1.29</v>
      </c>
      <c r="I36" s="33">
        <v>1.0900000000000001</v>
      </c>
      <c r="J36" s="33">
        <v>0.84</v>
      </c>
      <c r="K36" s="26" t="s">
        <v>95</v>
      </c>
    </row>
    <row r="37" spans="1:11" ht="15.95" customHeight="1" x14ac:dyDescent="0.2">
      <c r="A37" s="4"/>
      <c r="B37" s="53" t="s">
        <v>1976</v>
      </c>
      <c r="C37" s="53"/>
      <c r="D37" s="28" t="s">
        <v>97</v>
      </c>
      <c r="E37" s="34">
        <v>1.29</v>
      </c>
      <c r="F37" s="34">
        <v>1.0900000000000001</v>
      </c>
      <c r="G37" s="34">
        <v>0.84</v>
      </c>
      <c r="H37" s="34">
        <v>1.29</v>
      </c>
      <c r="I37" s="34">
        <v>1.08</v>
      </c>
      <c r="J37" s="34">
        <v>0.84</v>
      </c>
      <c r="K37" s="28" t="s">
        <v>97</v>
      </c>
    </row>
  </sheetData>
  <mergeCells count="18">
    <mergeCell ref="B33:B35"/>
    <mergeCell ref="B36:C36"/>
    <mergeCell ref="B37:C37"/>
    <mergeCell ref="B24:B28"/>
    <mergeCell ref="B29:C29"/>
    <mergeCell ref="B30:C30"/>
    <mergeCell ref="B31:C31"/>
    <mergeCell ref="B32:C32"/>
    <mergeCell ref="B16:C16"/>
    <mergeCell ref="B17:C17"/>
    <mergeCell ref="B18:C18"/>
    <mergeCell ref="B19:C19"/>
    <mergeCell ref="B20:B23"/>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9"/>
  <sheetViews>
    <sheetView workbookViewId="0"/>
  </sheetViews>
  <sheetFormatPr defaultColWidth="11.42578125" defaultRowHeight="12.75" x14ac:dyDescent="0.2"/>
  <cols>
    <col min="1" max="1" width="2.85546875" customWidth="1"/>
    <col min="2" max="2" width="13.28515625" customWidth="1"/>
    <col min="3" max="3" width="44.85546875" customWidth="1"/>
    <col min="4" max="4" width="8.28515625" customWidth="1"/>
    <col min="5" max="7" width="21.5703125" customWidth="1"/>
    <col min="8" max="8" width="8.285156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630-17</v>
      </c>
      <c r="D8" s="4"/>
      <c r="E8" s="4"/>
      <c r="F8" s="4"/>
      <c r="G8" s="4"/>
      <c r="H8" s="4"/>
    </row>
    <row r="9" spans="1:8" ht="14.1" customHeight="1" x14ac:dyDescent="0.2">
      <c r="A9" s="4"/>
      <c r="B9" s="4"/>
      <c r="C9" s="4"/>
      <c r="D9" s="4"/>
      <c r="E9" s="4"/>
      <c r="F9" s="4"/>
      <c r="G9" s="4"/>
      <c r="H9" s="4"/>
    </row>
    <row r="10" spans="1:8" ht="18" customHeight="1" x14ac:dyDescent="0.2">
      <c r="A10" s="4"/>
      <c r="B10" s="51" t="s">
        <v>169</v>
      </c>
      <c r="C10" s="48"/>
      <c r="D10" s="48"/>
      <c r="E10" s="48"/>
      <c r="F10" s="48"/>
      <c r="G10" s="48"/>
      <c r="H10" s="52"/>
    </row>
    <row r="11" spans="1:8" ht="15.75" x14ac:dyDescent="0.2">
      <c r="A11" s="4"/>
      <c r="B11" s="21" t="s">
        <v>168</v>
      </c>
      <c r="C11" s="4"/>
      <c r="D11" s="4"/>
      <c r="E11" s="4"/>
      <c r="F11" s="4"/>
      <c r="G11" s="4"/>
      <c r="H11" s="4"/>
    </row>
    <row r="12" spans="1:8" ht="15" x14ac:dyDescent="0.2">
      <c r="A12" s="4"/>
      <c r="B12" s="4"/>
      <c r="C12" s="4"/>
      <c r="D12" s="4"/>
      <c r="E12" s="31" t="s">
        <v>2124</v>
      </c>
      <c r="F12" s="31" t="s">
        <v>2095</v>
      </c>
      <c r="G12" s="31" t="s">
        <v>1331</v>
      </c>
      <c r="H12" s="4"/>
    </row>
    <row r="13" spans="1:8" ht="15" x14ac:dyDescent="0.2">
      <c r="A13" s="4"/>
      <c r="B13" s="4"/>
      <c r="C13" s="4"/>
      <c r="D13" s="4"/>
      <c r="E13" s="31" t="s">
        <v>1341</v>
      </c>
      <c r="F13" s="31" t="s">
        <v>1341</v>
      </c>
      <c r="G13" s="31" t="s">
        <v>1341</v>
      </c>
      <c r="H13" s="4"/>
    </row>
    <row r="14" spans="1:8" ht="14.1" customHeight="1" x14ac:dyDescent="0.2">
      <c r="A14" s="4"/>
      <c r="B14" s="4"/>
      <c r="C14" s="4"/>
      <c r="D14" s="4"/>
      <c r="E14" s="26" t="s">
        <v>51</v>
      </c>
      <c r="F14" s="26" t="s">
        <v>51</v>
      </c>
      <c r="G14" s="26" t="s">
        <v>51</v>
      </c>
      <c r="H14" s="4"/>
    </row>
    <row r="15" spans="1:8" ht="15.95" customHeight="1" x14ac:dyDescent="0.2">
      <c r="A15" s="4"/>
      <c r="B15" s="53" t="s">
        <v>1978</v>
      </c>
      <c r="C15" s="17" t="s">
        <v>1327</v>
      </c>
      <c r="D15" s="26" t="s">
        <v>51</v>
      </c>
      <c r="E15" s="3">
        <v>1549000</v>
      </c>
      <c r="F15" s="3">
        <v>1319000</v>
      </c>
      <c r="G15" s="3">
        <v>987000</v>
      </c>
      <c r="H15" s="26" t="s">
        <v>51</v>
      </c>
    </row>
    <row r="16" spans="1:8" ht="15.95" customHeight="1" x14ac:dyDescent="0.2">
      <c r="A16" s="4"/>
      <c r="B16" s="54"/>
      <c r="C16" s="17" t="s">
        <v>1015</v>
      </c>
      <c r="D16" s="26" t="s">
        <v>87</v>
      </c>
      <c r="E16" s="3">
        <v>-44000</v>
      </c>
      <c r="F16" s="3">
        <v>-60000</v>
      </c>
      <c r="G16" s="3">
        <v>-82000</v>
      </c>
      <c r="H16" s="26" t="s">
        <v>87</v>
      </c>
    </row>
    <row r="17" spans="1:8" ht="15" x14ac:dyDescent="0.2">
      <c r="A17" s="4"/>
      <c r="B17" s="55"/>
      <c r="C17" s="17" t="s">
        <v>1016</v>
      </c>
      <c r="D17" s="26" t="s">
        <v>109</v>
      </c>
      <c r="E17" s="3">
        <v>1505000</v>
      </c>
      <c r="F17" s="3">
        <v>1259000</v>
      </c>
      <c r="G17" s="3">
        <v>905000</v>
      </c>
      <c r="H17" s="26" t="s">
        <v>109</v>
      </c>
    </row>
    <row r="18" spans="1:8" ht="15.95" customHeight="1" x14ac:dyDescent="0.2">
      <c r="A18" s="4"/>
      <c r="B18" s="55" t="s">
        <v>1119</v>
      </c>
      <c r="C18" s="55"/>
      <c r="D18" s="26" t="s">
        <v>123</v>
      </c>
      <c r="E18" s="3">
        <v>-377000</v>
      </c>
      <c r="F18" s="3">
        <v>33000</v>
      </c>
      <c r="G18" s="3">
        <v>-126000</v>
      </c>
      <c r="H18" s="26" t="s">
        <v>123</v>
      </c>
    </row>
    <row r="19" spans="1:8" ht="15" x14ac:dyDescent="0.2">
      <c r="A19" s="4"/>
      <c r="B19" s="55" t="s">
        <v>1124</v>
      </c>
      <c r="C19" s="55"/>
      <c r="D19" s="26" t="s">
        <v>137</v>
      </c>
      <c r="E19" s="3">
        <v>252000</v>
      </c>
      <c r="F19" s="3">
        <v>-335000</v>
      </c>
      <c r="G19" s="3">
        <v>-44000</v>
      </c>
      <c r="H19" s="26" t="s">
        <v>137</v>
      </c>
    </row>
    <row r="20" spans="1:8" ht="15" x14ac:dyDescent="0.2">
      <c r="A20" s="4"/>
      <c r="B20" s="55" t="s">
        <v>1127</v>
      </c>
      <c r="C20" s="55"/>
      <c r="D20" s="26" t="s">
        <v>143</v>
      </c>
      <c r="E20" s="3">
        <v>259000</v>
      </c>
      <c r="F20" s="3">
        <v>-17000</v>
      </c>
      <c r="G20" s="3">
        <v>-239000</v>
      </c>
      <c r="H20" s="26" t="s">
        <v>143</v>
      </c>
    </row>
    <row r="21" spans="1:8" ht="15" x14ac:dyDescent="0.2">
      <c r="A21" s="4"/>
      <c r="B21" s="55" t="s">
        <v>1987</v>
      </c>
      <c r="C21" s="55"/>
      <c r="D21" s="26" t="s">
        <v>348</v>
      </c>
      <c r="E21" s="3">
        <v>-1000</v>
      </c>
      <c r="F21" s="3">
        <v>-1000</v>
      </c>
      <c r="G21" s="3">
        <v>2000</v>
      </c>
      <c r="H21" s="26" t="s">
        <v>348</v>
      </c>
    </row>
    <row r="22" spans="1:8" ht="15" x14ac:dyDescent="0.2">
      <c r="A22" s="4"/>
      <c r="B22" s="55" t="s">
        <v>1956</v>
      </c>
      <c r="C22" s="55"/>
      <c r="D22" s="26" t="s">
        <v>349</v>
      </c>
      <c r="E22" s="3">
        <v>133000</v>
      </c>
      <c r="F22" s="3">
        <v>-320000</v>
      </c>
      <c r="G22" s="3">
        <v>-407000</v>
      </c>
      <c r="H22" s="26" t="s">
        <v>349</v>
      </c>
    </row>
    <row r="23" spans="1:8" ht="15" x14ac:dyDescent="0.2">
      <c r="A23" s="4"/>
      <c r="B23" s="55" t="s">
        <v>1103</v>
      </c>
      <c r="C23" s="55"/>
      <c r="D23" s="26" t="s">
        <v>377</v>
      </c>
      <c r="E23" s="3">
        <v>-23000</v>
      </c>
      <c r="F23" s="3">
        <v>2000</v>
      </c>
      <c r="G23" s="3">
        <v>-111000</v>
      </c>
      <c r="H23" s="26" t="s">
        <v>377</v>
      </c>
    </row>
    <row r="24" spans="1:8" ht="18" customHeight="1" x14ac:dyDescent="0.2">
      <c r="A24" s="4"/>
      <c r="B24" s="53" t="s">
        <v>1955</v>
      </c>
      <c r="C24" s="17" t="s">
        <v>1327</v>
      </c>
      <c r="D24" s="26" t="s">
        <v>58</v>
      </c>
      <c r="E24" s="3">
        <v>156000</v>
      </c>
      <c r="F24" s="3">
        <v>-322000</v>
      </c>
      <c r="G24" s="3">
        <v>-296000</v>
      </c>
      <c r="H24" s="26" t="s">
        <v>58</v>
      </c>
    </row>
    <row r="25" spans="1:8" ht="15" x14ac:dyDescent="0.2">
      <c r="A25" s="4"/>
      <c r="B25" s="54"/>
      <c r="C25" s="17" t="s">
        <v>1015</v>
      </c>
      <c r="D25" s="26" t="s">
        <v>64</v>
      </c>
      <c r="E25" s="3">
        <v>0</v>
      </c>
      <c r="F25" s="3">
        <v>2000</v>
      </c>
      <c r="G25" s="3">
        <v>4000</v>
      </c>
      <c r="H25" s="26" t="s">
        <v>64</v>
      </c>
    </row>
    <row r="26" spans="1:8" ht="15" x14ac:dyDescent="0.2">
      <c r="A26" s="4"/>
      <c r="B26" s="55"/>
      <c r="C26" s="17" t="s">
        <v>1017</v>
      </c>
      <c r="D26" s="26" t="s">
        <v>68</v>
      </c>
      <c r="E26" s="3">
        <v>156000</v>
      </c>
      <c r="F26" s="3">
        <v>-320000</v>
      </c>
      <c r="G26" s="3">
        <v>-292000</v>
      </c>
      <c r="H26" s="26" t="s">
        <v>68</v>
      </c>
    </row>
    <row r="27" spans="1:8" ht="30" x14ac:dyDescent="0.2">
      <c r="A27" s="4"/>
      <c r="B27" s="53" t="s">
        <v>1088</v>
      </c>
      <c r="C27" s="17" t="s">
        <v>1091</v>
      </c>
      <c r="D27" s="26" t="s">
        <v>75</v>
      </c>
      <c r="E27" s="3">
        <v>1705000</v>
      </c>
      <c r="F27" s="3">
        <v>997000</v>
      </c>
      <c r="G27" s="3">
        <v>691000</v>
      </c>
      <c r="H27" s="26" t="s">
        <v>75</v>
      </c>
    </row>
    <row r="28" spans="1:8" ht="15" x14ac:dyDescent="0.2">
      <c r="A28" s="4"/>
      <c r="B28" s="54"/>
      <c r="C28" s="17" t="s">
        <v>1089</v>
      </c>
      <c r="D28" s="26" t="s">
        <v>78</v>
      </c>
      <c r="E28" s="3">
        <v>-44000</v>
      </c>
      <c r="F28" s="3">
        <v>-58000</v>
      </c>
      <c r="G28" s="3">
        <v>-78000</v>
      </c>
      <c r="H28" s="26" t="s">
        <v>78</v>
      </c>
    </row>
    <row r="29" spans="1:8" ht="15.95" customHeight="1" x14ac:dyDescent="0.2">
      <c r="A29" s="4"/>
      <c r="B29" s="53"/>
      <c r="C29" s="13" t="s">
        <v>1090</v>
      </c>
      <c r="D29" s="28" t="s">
        <v>80</v>
      </c>
      <c r="E29" s="23">
        <v>1661000</v>
      </c>
      <c r="F29" s="23">
        <v>939000</v>
      </c>
      <c r="G29" s="23">
        <v>613000</v>
      </c>
      <c r="H29" s="28" t="s">
        <v>80</v>
      </c>
    </row>
  </sheetData>
  <mergeCells count="13">
    <mergeCell ref="B23:C23"/>
    <mergeCell ref="B24:B26"/>
    <mergeCell ref="B27:B29"/>
    <mergeCell ref="B18:C18"/>
    <mergeCell ref="B19:C19"/>
    <mergeCell ref="B20:C20"/>
    <mergeCell ref="B21:C21"/>
    <mergeCell ref="B22:C22"/>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2"/>
  <sheetViews>
    <sheetView workbookViewId="0"/>
  </sheetViews>
  <sheetFormatPr defaultColWidth="11.42578125" defaultRowHeight="12.75" x14ac:dyDescent="0.2"/>
  <cols>
    <col min="1" max="1" width="2.85546875" customWidth="1"/>
    <col min="2" max="2" width="10.5703125" customWidth="1"/>
    <col min="3" max="3" width="21.5703125" customWidth="1"/>
    <col min="4" max="4" width="24.140625" customWidth="1"/>
    <col min="5" max="5" width="8.28515625" customWidth="1"/>
    <col min="6" max="9" width="19"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8.95" customHeight="1" x14ac:dyDescent="0.2">
      <c r="A7" s="15"/>
      <c r="B7" s="15"/>
      <c r="C7" s="10"/>
      <c r="D7" s="4"/>
      <c r="E7" s="4"/>
      <c r="F7" s="4"/>
      <c r="G7" s="4"/>
      <c r="H7" s="4"/>
      <c r="I7" s="4"/>
      <c r="J7" s="4"/>
    </row>
    <row r="8" spans="1:10" ht="15" x14ac:dyDescent="0.2">
      <c r="A8" s="16"/>
      <c r="B8" s="16" t="s">
        <v>1494</v>
      </c>
      <c r="C8" s="22" t="str">
        <f>B11</f>
        <v>630-18</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171</v>
      </c>
      <c r="C10" s="48"/>
      <c r="D10" s="48"/>
      <c r="E10" s="48"/>
      <c r="F10" s="48"/>
      <c r="G10" s="48"/>
      <c r="H10" s="48"/>
      <c r="I10" s="4"/>
      <c r="J10" s="4"/>
    </row>
    <row r="11" spans="1:10" ht="15.75" x14ac:dyDescent="0.2">
      <c r="A11" s="4"/>
      <c r="B11" s="21" t="s">
        <v>170</v>
      </c>
      <c r="C11" s="4"/>
      <c r="D11" s="4"/>
      <c r="E11" s="4"/>
      <c r="F11" s="4"/>
      <c r="G11" s="4"/>
      <c r="H11" s="4"/>
      <c r="I11" s="4"/>
      <c r="J11" s="4"/>
    </row>
    <row r="12" spans="1:10" ht="15" x14ac:dyDescent="0.2">
      <c r="A12" s="4"/>
      <c r="B12" s="4"/>
      <c r="C12" s="4"/>
      <c r="D12" s="4"/>
      <c r="E12" s="4"/>
      <c r="F12" s="31" t="s">
        <v>2124</v>
      </c>
      <c r="G12" s="31" t="s">
        <v>2095</v>
      </c>
      <c r="H12" s="31" t="s">
        <v>2124</v>
      </c>
      <c r="I12" s="31" t="s">
        <v>2095</v>
      </c>
      <c r="J12" s="4"/>
    </row>
    <row r="13" spans="1:10" ht="15" x14ac:dyDescent="0.2">
      <c r="A13" s="4"/>
      <c r="B13" s="4"/>
      <c r="C13" s="4"/>
      <c r="D13" s="4"/>
      <c r="E13" s="4"/>
      <c r="F13" s="31" t="s">
        <v>1343</v>
      </c>
      <c r="G13" s="31" t="s">
        <v>1343</v>
      </c>
      <c r="H13" s="31" t="s">
        <v>1342</v>
      </c>
      <c r="I13" s="31" t="s">
        <v>1342</v>
      </c>
      <c r="J13" s="4"/>
    </row>
    <row r="14" spans="1:10" ht="14.1" customHeight="1" x14ac:dyDescent="0.2">
      <c r="A14" s="4"/>
      <c r="B14" s="4"/>
      <c r="C14" s="4"/>
      <c r="D14" s="4"/>
      <c r="E14" s="4"/>
      <c r="F14" s="26" t="s">
        <v>51</v>
      </c>
      <c r="G14" s="26" t="s">
        <v>51</v>
      </c>
      <c r="H14" s="26" t="s">
        <v>87</v>
      </c>
      <c r="I14" s="26" t="s">
        <v>87</v>
      </c>
      <c r="J14" s="4"/>
    </row>
    <row r="15" spans="1:10" ht="15" x14ac:dyDescent="0.2">
      <c r="A15" s="4"/>
      <c r="B15" s="53" t="s">
        <v>1575</v>
      </c>
      <c r="C15" s="55" t="s">
        <v>1600</v>
      </c>
      <c r="D15" s="55"/>
      <c r="E15" s="26" t="s">
        <v>51</v>
      </c>
      <c r="F15" s="3">
        <v>21858000</v>
      </c>
      <c r="G15" s="3">
        <v>28026000</v>
      </c>
      <c r="H15" s="3">
        <v>18499000</v>
      </c>
      <c r="I15" s="3">
        <v>22723000</v>
      </c>
      <c r="J15" s="26" t="s">
        <v>51</v>
      </c>
    </row>
    <row r="16" spans="1:10" ht="15" x14ac:dyDescent="0.2">
      <c r="A16" s="4"/>
      <c r="B16" s="54"/>
      <c r="C16" s="55" t="s">
        <v>1567</v>
      </c>
      <c r="D16" s="53"/>
      <c r="E16" s="26" t="s">
        <v>87</v>
      </c>
      <c r="F16" s="3">
        <v>37898000</v>
      </c>
      <c r="G16" s="3">
        <v>32703000</v>
      </c>
      <c r="H16" s="3">
        <v>21442000</v>
      </c>
      <c r="I16" s="3">
        <v>18130000</v>
      </c>
      <c r="J16" s="26" t="s">
        <v>87</v>
      </c>
    </row>
    <row r="17" spans="1:10" ht="15" x14ac:dyDescent="0.2">
      <c r="A17" s="4"/>
      <c r="B17" s="54"/>
      <c r="C17" s="55" t="s">
        <v>1419</v>
      </c>
      <c r="D17" s="71"/>
      <c r="E17" s="26" t="s">
        <v>109</v>
      </c>
      <c r="F17" s="3">
        <v>4767000</v>
      </c>
      <c r="G17" s="3">
        <v>5088000</v>
      </c>
      <c r="H17" s="3">
        <v>4105000</v>
      </c>
      <c r="I17" s="3">
        <v>4461000</v>
      </c>
      <c r="J17" s="26" t="s">
        <v>109</v>
      </c>
    </row>
    <row r="18" spans="1:10" ht="15" x14ac:dyDescent="0.2">
      <c r="A18" s="4"/>
      <c r="B18" s="54"/>
      <c r="C18" s="17"/>
      <c r="D18" s="17" t="s">
        <v>1375</v>
      </c>
      <c r="E18" s="26" t="s">
        <v>123</v>
      </c>
      <c r="F18" s="3">
        <v>30253000</v>
      </c>
      <c r="G18" s="3">
        <v>26565000</v>
      </c>
      <c r="H18" s="3">
        <v>26565000</v>
      </c>
      <c r="I18" s="3">
        <v>14882000</v>
      </c>
      <c r="J18" s="26" t="s">
        <v>123</v>
      </c>
    </row>
    <row r="19" spans="1:10" ht="15" x14ac:dyDescent="0.2">
      <c r="A19" s="4"/>
      <c r="B19" s="54"/>
      <c r="C19" s="55" t="s">
        <v>1562</v>
      </c>
      <c r="D19" s="55"/>
      <c r="E19" s="26" t="s">
        <v>137</v>
      </c>
      <c r="F19" s="3">
        <v>774000</v>
      </c>
      <c r="G19" s="3">
        <v>954000</v>
      </c>
      <c r="H19" s="3">
        <v>774000</v>
      </c>
      <c r="I19" s="3">
        <v>954000</v>
      </c>
      <c r="J19" s="26" t="s">
        <v>137</v>
      </c>
    </row>
    <row r="20" spans="1:10" ht="15" x14ac:dyDescent="0.2">
      <c r="A20" s="4"/>
      <c r="B20" s="54"/>
      <c r="C20" s="55" t="s">
        <v>789</v>
      </c>
      <c r="D20" s="55"/>
      <c r="E20" s="26" t="s">
        <v>143</v>
      </c>
      <c r="F20" s="3">
        <v>167078000</v>
      </c>
      <c r="G20" s="3">
        <v>150868000</v>
      </c>
      <c r="H20" s="3">
        <v>109825000</v>
      </c>
      <c r="I20" s="3">
        <v>99056000</v>
      </c>
      <c r="J20" s="26" t="s">
        <v>143</v>
      </c>
    </row>
    <row r="21" spans="1:10" ht="15" x14ac:dyDescent="0.2">
      <c r="A21" s="4"/>
      <c r="B21" s="54"/>
      <c r="C21" s="55" t="s">
        <v>1071</v>
      </c>
      <c r="D21" s="55"/>
      <c r="E21" s="26" t="s">
        <v>348</v>
      </c>
      <c r="F21" s="3">
        <v>2274000</v>
      </c>
      <c r="G21" s="3">
        <v>2111000</v>
      </c>
      <c r="H21" s="3">
        <v>1377000</v>
      </c>
      <c r="I21" s="3">
        <v>1302000</v>
      </c>
      <c r="J21" s="26" t="s">
        <v>348</v>
      </c>
    </row>
    <row r="22" spans="1:10" ht="15" x14ac:dyDescent="0.2">
      <c r="A22" s="4"/>
      <c r="B22" s="54"/>
      <c r="C22" s="55" t="s">
        <v>793</v>
      </c>
      <c r="D22" s="55"/>
      <c r="E22" s="26" t="s">
        <v>349</v>
      </c>
      <c r="F22" s="3">
        <v>164804000</v>
      </c>
      <c r="G22" s="3">
        <v>148757000</v>
      </c>
      <c r="H22" s="3">
        <v>108448000</v>
      </c>
      <c r="I22" s="3">
        <v>97754000</v>
      </c>
      <c r="J22" s="26" t="s">
        <v>349</v>
      </c>
    </row>
    <row r="23" spans="1:10" ht="15" x14ac:dyDescent="0.2">
      <c r="A23" s="4"/>
      <c r="B23" s="54"/>
      <c r="C23" s="55" t="s">
        <v>787</v>
      </c>
      <c r="D23" s="55"/>
      <c r="E23" s="26" t="s">
        <v>377</v>
      </c>
      <c r="F23" s="3">
        <v>3336000</v>
      </c>
      <c r="G23" s="3">
        <v>1493000</v>
      </c>
      <c r="H23" s="3">
        <v>3336000</v>
      </c>
      <c r="I23" s="3">
        <v>1493000</v>
      </c>
      <c r="J23" s="26" t="s">
        <v>377</v>
      </c>
    </row>
    <row r="24" spans="1:10" ht="15" x14ac:dyDescent="0.2">
      <c r="A24" s="4"/>
      <c r="B24" s="54"/>
      <c r="C24" s="55" t="s">
        <v>14</v>
      </c>
      <c r="D24" s="55"/>
      <c r="E24" s="26" t="s">
        <v>58</v>
      </c>
      <c r="F24" s="3">
        <v>135000</v>
      </c>
      <c r="G24" s="3">
        <v>153000</v>
      </c>
      <c r="H24" s="3">
        <v>9617000</v>
      </c>
      <c r="I24" s="3">
        <v>8855000</v>
      </c>
      <c r="J24" s="26" t="s">
        <v>58</v>
      </c>
    </row>
    <row r="25" spans="1:10" ht="15" x14ac:dyDescent="0.2">
      <c r="A25" s="4"/>
      <c r="B25" s="54"/>
      <c r="C25" s="55" t="s">
        <v>831</v>
      </c>
      <c r="D25" s="55"/>
      <c r="E25" s="26" t="s">
        <v>64</v>
      </c>
      <c r="F25" s="3">
        <v>2437000</v>
      </c>
      <c r="G25" s="3">
        <v>2366000</v>
      </c>
      <c r="H25" s="3">
        <v>1671000</v>
      </c>
      <c r="I25" s="3">
        <v>1676000</v>
      </c>
      <c r="J25" s="26" t="s">
        <v>64</v>
      </c>
    </row>
    <row r="26" spans="1:10" ht="15" x14ac:dyDescent="0.2">
      <c r="A26" s="4"/>
      <c r="B26" s="54"/>
      <c r="C26" s="55" t="s">
        <v>1583</v>
      </c>
      <c r="D26" s="55"/>
      <c r="E26" s="26" t="s">
        <v>68</v>
      </c>
      <c r="F26" s="3">
        <v>160000</v>
      </c>
      <c r="G26" s="3">
        <v>160000</v>
      </c>
      <c r="H26" s="3">
        <v>0</v>
      </c>
      <c r="I26" s="3">
        <v>0</v>
      </c>
      <c r="J26" s="26" t="s">
        <v>68</v>
      </c>
    </row>
    <row r="27" spans="1:10" ht="15" x14ac:dyDescent="0.2">
      <c r="A27" s="4"/>
      <c r="B27" s="54"/>
      <c r="C27" s="55" t="s">
        <v>1582</v>
      </c>
      <c r="D27" s="55"/>
      <c r="E27" s="26" t="s">
        <v>75</v>
      </c>
      <c r="F27" s="3">
        <v>3726000</v>
      </c>
      <c r="G27" s="3">
        <v>2953000</v>
      </c>
      <c r="H27" s="3">
        <v>3501000</v>
      </c>
      <c r="I27" s="3">
        <v>2850000</v>
      </c>
      <c r="J27" s="26" t="s">
        <v>75</v>
      </c>
    </row>
    <row r="28" spans="1:10" ht="15" x14ac:dyDescent="0.2">
      <c r="A28" s="4"/>
      <c r="B28" s="54"/>
      <c r="C28" s="55" t="s">
        <v>1577</v>
      </c>
      <c r="D28" s="55"/>
      <c r="E28" s="26" t="s">
        <v>78</v>
      </c>
      <c r="F28" s="3">
        <v>4048000</v>
      </c>
      <c r="G28" s="3">
        <v>3656000</v>
      </c>
      <c r="H28" s="3">
        <v>2531000</v>
      </c>
      <c r="I28" s="3">
        <v>2032000</v>
      </c>
      <c r="J28" s="26" t="s">
        <v>78</v>
      </c>
    </row>
    <row r="29" spans="1:10" ht="15" x14ac:dyDescent="0.2">
      <c r="A29" s="4"/>
      <c r="B29" s="55"/>
      <c r="C29" s="55" t="s">
        <v>1797</v>
      </c>
      <c r="D29" s="55"/>
      <c r="E29" s="26" t="s">
        <v>80</v>
      </c>
      <c r="F29" s="3">
        <v>239176000</v>
      </c>
      <c r="G29" s="3">
        <v>221221000</v>
      </c>
      <c r="H29" s="3">
        <v>169819000</v>
      </c>
      <c r="I29" s="3">
        <v>156467000</v>
      </c>
      <c r="J29" s="26" t="s">
        <v>80</v>
      </c>
    </row>
    <row r="30" spans="1:10" ht="15" x14ac:dyDescent="0.2">
      <c r="A30" s="4"/>
      <c r="B30" s="53" t="s">
        <v>1137</v>
      </c>
      <c r="C30" s="55" t="s">
        <v>1138</v>
      </c>
      <c r="D30" s="55"/>
      <c r="E30" s="26" t="s">
        <v>81</v>
      </c>
      <c r="F30" s="3">
        <v>188916000</v>
      </c>
      <c r="G30" s="3">
        <v>175170000</v>
      </c>
      <c r="H30" s="3">
        <v>136400000</v>
      </c>
      <c r="I30" s="3">
        <v>124652000</v>
      </c>
      <c r="J30" s="26" t="s">
        <v>81</v>
      </c>
    </row>
    <row r="31" spans="1:10" ht="15" x14ac:dyDescent="0.2">
      <c r="A31" s="4"/>
      <c r="B31" s="54"/>
      <c r="C31" s="55" t="s">
        <v>1901</v>
      </c>
      <c r="D31" s="55"/>
      <c r="E31" s="26" t="s">
        <v>82</v>
      </c>
      <c r="F31" s="3">
        <v>6886000</v>
      </c>
      <c r="G31" s="3">
        <v>4804000</v>
      </c>
      <c r="H31" s="3">
        <v>1880000</v>
      </c>
      <c r="I31" s="3">
        <v>1490000</v>
      </c>
      <c r="J31" s="26" t="s">
        <v>82</v>
      </c>
    </row>
    <row r="32" spans="1:10" ht="15" x14ac:dyDescent="0.2">
      <c r="A32" s="4"/>
      <c r="B32" s="54"/>
      <c r="C32" s="55" t="s">
        <v>1897</v>
      </c>
      <c r="D32" s="55"/>
      <c r="E32" s="26" t="s">
        <v>84</v>
      </c>
      <c r="F32" s="3">
        <v>257000</v>
      </c>
      <c r="G32" s="3">
        <v>267000</v>
      </c>
      <c r="H32" s="3">
        <v>28000</v>
      </c>
      <c r="I32" s="3">
        <v>50000</v>
      </c>
      <c r="J32" s="26" t="s">
        <v>84</v>
      </c>
    </row>
    <row r="33" spans="1:10" ht="15.95" customHeight="1" x14ac:dyDescent="0.2">
      <c r="A33" s="4"/>
      <c r="B33" s="54"/>
      <c r="C33" s="55" t="s">
        <v>1553</v>
      </c>
      <c r="D33" s="55"/>
      <c r="E33" s="26" t="s">
        <v>85</v>
      </c>
      <c r="F33" s="3">
        <v>1126000</v>
      </c>
      <c r="G33" s="3">
        <v>1943000</v>
      </c>
      <c r="H33" s="3">
        <v>0</v>
      </c>
      <c r="I33" s="3">
        <v>0</v>
      </c>
      <c r="J33" s="26" t="s">
        <v>85</v>
      </c>
    </row>
    <row r="34" spans="1:10" ht="15" x14ac:dyDescent="0.2">
      <c r="A34" s="4"/>
      <c r="B34" s="54"/>
      <c r="C34" s="55" t="s">
        <v>715</v>
      </c>
      <c r="D34" s="55"/>
      <c r="E34" s="26" t="s">
        <v>90</v>
      </c>
      <c r="F34" s="3">
        <v>8476000</v>
      </c>
      <c r="G34" s="3">
        <v>7639000</v>
      </c>
      <c r="H34" s="3">
        <v>4131000</v>
      </c>
      <c r="I34" s="3">
        <v>4232000</v>
      </c>
      <c r="J34" s="26" t="s">
        <v>90</v>
      </c>
    </row>
    <row r="35" spans="1:10" ht="15" x14ac:dyDescent="0.2">
      <c r="A35" s="4"/>
      <c r="B35" s="54"/>
      <c r="C35" s="55" t="s">
        <v>1135</v>
      </c>
      <c r="D35" s="55"/>
      <c r="E35" s="26" t="s">
        <v>94</v>
      </c>
      <c r="F35" s="3">
        <v>3249000</v>
      </c>
      <c r="G35" s="3">
        <v>3232000</v>
      </c>
      <c r="H35" s="3">
        <v>3027000</v>
      </c>
      <c r="I35" s="3">
        <v>3075000</v>
      </c>
      <c r="J35" s="26" t="s">
        <v>94</v>
      </c>
    </row>
    <row r="36" spans="1:10" ht="15" x14ac:dyDescent="0.2">
      <c r="A36" s="4"/>
      <c r="B36" s="54"/>
      <c r="C36" s="55" t="s">
        <v>1131</v>
      </c>
      <c r="D36" s="53"/>
      <c r="E36" s="26" t="s">
        <v>95</v>
      </c>
      <c r="F36" s="3">
        <v>12597000</v>
      </c>
      <c r="G36" s="3">
        <v>12098000</v>
      </c>
      <c r="H36" s="3">
        <v>7202000</v>
      </c>
      <c r="I36" s="3">
        <v>7374000</v>
      </c>
      <c r="J36" s="26" t="s">
        <v>95</v>
      </c>
    </row>
    <row r="37" spans="1:10" ht="15" x14ac:dyDescent="0.2">
      <c r="A37" s="4"/>
      <c r="B37" s="54"/>
      <c r="C37" s="55" t="s">
        <v>1383</v>
      </c>
      <c r="D37" s="71"/>
      <c r="E37" s="26" t="s">
        <v>97</v>
      </c>
      <c r="F37" s="3">
        <v>176000</v>
      </c>
      <c r="G37" s="3">
        <v>193000</v>
      </c>
      <c r="H37" s="3">
        <v>126000</v>
      </c>
      <c r="I37" s="3">
        <v>147000</v>
      </c>
      <c r="J37" s="26" t="s">
        <v>97</v>
      </c>
    </row>
    <row r="38" spans="1:10" ht="15" x14ac:dyDescent="0.2">
      <c r="A38" s="4"/>
      <c r="B38" s="54"/>
      <c r="C38" s="55" t="s">
        <v>1784</v>
      </c>
      <c r="D38" s="55"/>
      <c r="E38" s="26" t="s">
        <v>99</v>
      </c>
      <c r="F38" s="3">
        <v>221507000</v>
      </c>
      <c r="G38" s="3">
        <v>205153000</v>
      </c>
      <c r="H38" s="3">
        <v>152668000</v>
      </c>
      <c r="I38" s="3">
        <v>140873000</v>
      </c>
      <c r="J38" s="26" t="s">
        <v>99</v>
      </c>
    </row>
    <row r="39" spans="1:10" ht="15" x14ac:dyDescent="0.2">
      <c r="A39" s="4"/>
      <c r="B39" s="54"/>
      <c r="C39" s="55" t="s">
        <v>1160</v>
      </c>
      <c r="D39" s="55"/>
      <c r="E39" s="26" t="s">
        <v>100</v>
      </c>
      <c r="F39" s="3">
        <v>518000</v>
      </c>
      <c r="G39" s="3">
        <v>474000</v>
      </c>
      <c r="H39" s="38"/>
      <c r="I39" s="38"/>
      <c r="J39" s="26" t="s">
        <v>100</v>
      </c>
    </row>
    <row r="40" spans="1:10" ht="15.95" customHeight="1" x14ac:dyDescent="0.2">
      <c r="A40" s="4"/>
      <c r="B40" s="54"/>
      <c r="C40" s="55" t="s">
        <v>941</v>
      </c>
      <c r="D40" s="55"/>
      <c r="E40" s="26" t="s">
        <v>101</v>
      </c>
      <c r="F40" s="3">
        <v>17151000</v>
      </c>
      <c r="G40" s="3">
        <v>15594000</v>
      </c>
      <c r="H40" s="3">
        <v>17151000</v>
      </c>
      <c r="I40" s="3">
        <v>15594000</v>
      </c>
      <c r="J40" s="26" t="s">
        <v>101</v>
      </c>
    </row>
    <row r="41" spans="1:10" ht="15" x14ac:dyDescent="0.2">
      <c r="A41" s="4"/>
      <c r="B41" s="54"/>
      <c r="C41" s="55" t="s">
        <v>942</v>
      </c>
      <c r="D41" s="55"/>
      <c r="E41" s="26" t="s">
        <v>104</v>
      </c>
      <c r="F41" s="3">
        <v>17669000</v>
      </c>
      <c r="G41" s="3">
        <v>16068000</v>
      </c>
      <c r="H41" s="3">
        <v>17151000</v>
      </c>
      <c r="I41" s="3">
        <v>15594000</v>
      </c>
      <c r="J41" s="26" t="s">
        <v>104</v>
      </c>
    </row>
    <row r="42" spans="1:10" ht="15" x14ac:dyDescent="0.2">
      <c r="A42" s="4"/>
      <c r="B42" s="53"/>
      <c r="C42" s="53" t="s">
        <v>1787</v>
      </c>
      <c r="D42" s="53"/>
      <c r="E42" s="28" t="s">
        <v>106</v>
      </c>
      <c r="F42" s="23">
        <v>239176000</v>
      </c>
      <c r="G42" s="23">
        <v>221221000</v>
      </c>
      <c r="H42" s="23">
        <v>169819000</v>
      </c>
      <c r="I42" s="23">
        <v>156467000</v>
      </c>
      <c r="J42" s="28" t="s">
        <v>106</v>
      </c>
    </row>
  </sheetData>
  <mergeCells count="33">
    <mergeCell ref="C42:D42"/>
    <mergeCell ref="C27:D27"/>
    <mergeCell ref="C28:D28"/>
    <mergeCell ref="C29:D29"/>
    <mergeCell ref="B30:B42"/>
    <mergeCell ref="C30:D30"/>
    <mergeCell ref="C31:D31"/>
    <mergeCell ref="C32:D32"/>
    <mergeCell ref="C33:D33"/>
    <mergeCell ref="C34:D34"/>
    <mergeCell ref="C35:D35"/>
    <mergeCell ref="C36:D36"/>
    <mergeCell ref="C37:D37"/>
    <mergeCell ref="C38:D38"/>
    <mergeCell ref="C39:D39"/>
    <mergeCell ref="C40:D40"/>
    <mergeCell ref="C41:D41"/>
    <mergeCell ref="A1:C1"/>
    <mergeCell ref="A2:C2"/>
    <mergeCell ref="D4:E4"/>
    <mergeCell ref="B10:H10"/>
    <mergeCell ref="B15:B29"/>
    <mergeCell ref="C15:D15"/>
    <mergeCell ref="C16:D16"/>
    <mergeCell ref="C17:D17"/>
    <mergeCell ref="C19:D19"/>
    <mergeCell ref="C20:D20"/>
    <mergeCell ref="C21:D21"/>
    <mergeCell ref="C22:D22"/>
    <mergeCell ref="C23:D23"/>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7"/>
  <sheetViews>
    <sheetView workbookViewId="0"/>
  </sheetViews>
  <sheetFormatPr defaultColWidth="11.42578125" defaultRowHeight="12.75" x14ac:dyDescent="0.2"/>
  <cols>
    <col min="1" max="1" width="2.85546875" customWidth="1"/>
    <col min="2" max="2" width="38.28515625" customWidth="1"/>
    <col min="3" max="3" width="8.28515625" customWidth="1"/>
    <col min="4" max="39" width="21.5703125" customWidth="1"/>
    <col min="40" max="40" width="8.28515625" customWidth="1"/>
  </cols>
  <sheetData>
    <row r="1" spans="1:40"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5" x14ac:dyDescent="0.2">
      <c r="A8" s="16"/>
      <c r="B8" s="16" t="s">
        <v>1494</v>
      </c>
      <c r="C8" s="22" t="str">
        <f>B11</f>
        <v>630-19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8" customHeight="1" x14ac:dyDescent="0.2">
      <c r="A10" s="4"/>
      <c r="B10" s="51" t="s">
        <v>173</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15.75" x14ac:dyDescent="0.2">
      <c r="A11" s="4"/>
      <c r="B11" s="21" t="s">
        <v>172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5" x14ac:dyDescent="0.2">
      <c r="A12" s="4"/>
      <c r="B12" s="4"/>
      <c r="C12" s="4"/>
      <c r="D12" s="58" t="s">
        <v>2124</v>
      </c>
      <c r="E12" s="59"/>
      <c r="F12" s="59"/>
      <c r="G12" s="59"/>
      <c r="H12" s="59"/>
      <c r="I12" s="59"/>
      <c r="J12" s="59"/>
      <c r="K12" s="59"/>
      <c r="L12" s="59"/>
      <c r="M12" s="59"/>
      <c r="N12" s="59"/>
      <c r="O12" s="58"/>
      <c r="P12" s="58" t="s">
        <v>2095</v>
      </c>
      <c r="Q12" s="59"/>
      <c r="R12" s="59"/>
      <c r="S12" s="59"/>
      <c r="T12" s="59"/>
      <c r="U12" s="59"/>
      <c r="V12" s="59"/>
      <c r="W12" s="59"/>
      <c r="X12" s="59"/>
      <c r="Y12" s="59"/>
      <c r="Z12" s="59"/>
      <c r="AA12" s="58"/>
      <c r="AB12" s="58" t="s">
        <v>1331</v>
      </c>
      <c r="AC12" s="59"/>
      <c r="AD12" s="59"/>
      <c r="AE12" s="59"/>
      <c r="AF12" s="59"/>
      <c r="AG12" s="59"/>
      <c r="AH12" s="59"/>
      <c r="AI12" s="59"/>
      <c r="AJ12" s="59"/>
      <c r="AK12" s="59"/>
      <c r="AL12" s="59"/>
      <c r="AM12" s="58"/>
      <c r="AN12" s="4"/>
    </row>
    <row r="13" spans="1:40" ht="15" x14ac:dyDescent="0.2">
      <c r="A13" s="4"/>
      <c r="B13" s="4"/>
      <c r="C13" s="4"/>
      <c r="D13" s="58" t="s">
        <v>938</v>
      </c>
      <c r="E13" s="58" t="s">
        <v>2123</v>
      </c>
      <c r="F13" s="58" t="s">
        <v>1941</v>
      </c>
      <c r="G13" s="59"/>
      <c r="H13" s="58"/>
      <c r="I13" s="58" t="s">
        <v>1788</v>
      </c>
      <c r="J13" s="58" t="s">
        <v>1967</v>
      </c>
      <c r="K13" s="58" t="s">
        <v>1841</v>
      </c>
      <c r="L13" s="58" t="s">
        <v>1829</v>
      </c>
      <c r="M13" s="58" t="s">
        <v>1628</v>
      </c>
      <c r="N13" s="58" t="s">
        <v>1159</v>
      </c>
      <c r="O13" s="58" t="s">
        <v>1624</v>
      </c>
      <c r="P13" s="58" t="s">
        <v>938</v>
      </c>
      <c r="Q13" s="58" t="s">
        <v>2123</v>
      </c>
      <c r="R13" s="58" t="s">
        <v>1941</v>
      </c>
      <c r="S13" s="59"/>
      <c r="T13" s="58"/>
      <c r="U13" s="58" t="s">
        <v>1788</v>
      </c>
      <c r="V13" s="58" t="s">
        <v>1967</v>
      </c>
      <c r="W13" s="58" t="s">
        <v>1841</v>
      </c>
      <c r="X13" s="58" t="s">
        <v>1829</v>
      </c>
      <c r="Y13" s="58" t="s">
        <v>1628</v>
      </c>
      <c r="Z13" s="58" t="s">
        <v>1159</v>
      </c>
      <c r="AA13" s="58" t="s">
        <v>1624</v>
      </c>
      <c r="AB13" s="58" t="s">
        <v>938</v>
      </c>
      <c r="AC13" s="58" t="s">
        <v>2123</v>
      </c>
      <c r="AD13" s="58" t="s">
        <v>1941</v>
      </c>
      <c r="AE13" s="59"/>
      <c r="AF13" s="58"/>
      <c r="AG13" s="58" t="s">
        <v>1788</v>
      </c>
      <c r="AH13" s="58" t="s">
        <v>1967</v>
      </c>
      <c r="AI13" s="58" t="s">
        <v>1841</v>
      </c>
      <c r="AJ13" s="58" t="s">
        <v>1829</v>
      </c>
      <c r="AK13" s="58" t="s">
        <v>1628</v>
      </c>
      <c r="AL13" s="58" t="s">
        <v>1159</v>
      </c>
      <c r="AM13" s="58" t="s">
        <v>1624</v>
      </c>
      <c r="AN13" s="4"/>
    </row>
    <row r="14" spans="1:40" ht="45" customHeight="1" x14ac:dyDescent="0.2">
      <c r="A14" s="4"/>
      <c r="B14" s="4"/>
      <c r="C14" s="4"/>
      <c r="D14" s="58"/>
      <c r="E14" s="58"/>
      <c r="F14" s="31" t="s">
        <v>1520</v>
      </c>
      <c r="G14" s="31" t="s">
        <v>1358</v>
      </c>
      <c r="H14" s="31" t="s">
        <v>745</v>
      </c>
      <c r="I14" s="58"/>
      <c r="J14" s="58"/>
      <c r="K14" s="58"/>
      <c r="L14" s="58"/>
      <c r="M14" s="58"/>
      <c r="N14" s="58"/>
      <c r="O14" s="58"/>
      <c r="P14" s="58"/>
      <c r="Q14" s="58"/>
      <c r="R14" s="31" t="s">
        <v>1520</v>
      </c>
      <c r="S14" s="31" t="s">
        <v>1358</v>
      </c>
      <c r="T14" s="31" t="s">
        <v>745</v>
      </c>
      <c r="U14" s="58"/>
      <c r="V14" s="58"/>
      <c r="W14" s="58"/>
      <c r="X14" s="58"/>
      <c r="Y14" s="58"/>
      <c r="Z14" s="58"/>
      <c r="AA14" s="58"/>
      <c r="AB14" s="58"/>
      <c r="AC14" s="58"/>
      <c r="AD14" s="31" t="s">
        <v>1520</v>
      </c>
      <c r="AE14" s="31" t="s">
        <v>1358</v>
      </c>
      <c r="AF14" s="31" t="s">
        <v>745</v>
      </c>
      <c r="AG14" s="58"/>
      <c r="AH14" s="58"/>
      <c r="AI14" s="58"/>
      <c r="AJ14" s="58"/>
      <c r="AK14" s="58"/>
      <c r="AL14" s="58"/>
      <c r="AM14" s="58"/>
      <c r="AN14" s="4"/>
    </row>
    <row r="15" spans="1:40" ht="14.1" customHeight="1" x14ac:dyDescent="0.2">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26" t="s">
        <v>51</v>
      </c>
      <c r="AC15" s="26" t="s">
        <v>87</v>
      </c>
      <c r="AD15" s="26" t="s">
        <v>109</v>
      </c>
      <c r="AE15" s="26" t="s">
        <v>123</v>
      </c>
      <c r="AF15" s="26" t="s">
        <v>137</v>
      </c>
      <c r="AG15" s="26" t="s">
        <v>143</v>
      </c>
      <c r="AH15" s="26" t="s">
        <v>348</v>
      </c>
      <c r="AI15" s="26" t="s">
        <v>349</v>
      </c>
      <c r="AJ15" s="26" t="s">
        <v>377</v>
      </c>
      <c r="AK15" s="26" t="s">
        <v>58</v>
      </c>
      <c r="AL15" s="26" t="s">
        <v>64</v>
      </c>
      <c r="AM15" s="26" t="s">
        <v>68</v>
      </c>
      <c r="AN15" s="4"/>
    </row>
    <row r="16" spans="1:40" ht="15" x14ac:dyDescent="0.2">
      <c r="A16" s="4"/>
      <c r="B16" s="17" t="s">
        <v>1253</v>
      </c>
      <c r="C16" s="26" t="s">
        <v>51</v>
      </c>
      <c r="D16" s="3">
        <v>676000</v>
      </c>
      <c r="E16" s="3">
        <v>0</v>
      </c>
      <c r="F16" s="3">
        <v>4174000</v>
      </c>
      <c r="G16" s="3">
        <v>0</v>
      </c>
      <c r="H16" s="3">
        <v>215000</v>
      </c>
      <c r="I16" s="3">
        <v>5065000</v>
      </c>
      <c r="J16" s="3">
        <v>-717000</v>
      </c>
      <c r="K16" s="3">
        <v>11246000</v>
      </c>
      <c r="L16" s="3">
        <v>0</v>
      </c>
      <c r="M16" s="3">
        <v>15594000</v>
      </c>
      <c r="N16" s="3">
        <v>474000</v>
      </c>
      <c r="O16" s="3">
        <v>16068000</v>
      </c>
      <c r="P16" s="3">
        <v>673000</v>
      </c>
      <c r="Q16" s="3">
        <v>0</v>
      </c>
      <c r="R16" s="3">
        <v>3958000</v>
      </c>
      <c r="S16" s="3">
        <v>0</v>
      </c>
      <c r="T16" s="3">
        <v>291000</v>
      </c>
      <c r="U16" s="3">
        <v>4922000</v>
      </c>
      <c r="V16" s="3">
        <v>-397000</v>
      </c>
      <c r="W16" s="3">
        <v>9987000</v>
      </c>
      <c r="X16" s="3">
        <v>0</v>
      </c>
      <c r="Y16" s="3">
        <v>14512000</v>
      </c>
      <c r="Z16" s="3">
        <v>424000</v>
      </c>
      <c r="AA16" s="3">
        <v>14936000</v>
      </c>
      <c r="AB16" s="3">
        <v>665000</v>
      </c>
      <c r="AC16" s="3">
        <v>0</v>
      </c>
      <c r="AD16" s="3">
        <v>3434000</v>
      </c>
      <c r="AE16" s="3">
        <v>0</v>
      </c>
      <c r="AF16" s="3">
        <v>212000</v>
      </c>
      <c r="AG16" s="3">
        <v>4311000</v>
      </c>
      <c r="AH16" s="3">
        <v>-105000</v>
      </c>
      <c r="AI16" s="3">
        <v>9082000</v>
      </c>
      <c r="AJ16" s="3">
        <v>0</v>
      </c>
      <c r="AK16" s="3">
        <v>13288000</v>
      </c>
      <c r="AL16" s="3">
        <v>346000</v>
      </c>
      <c r="AM16" s="3">
        <v>13634000</v>
      </c>
      <c r="AN16" s="26" t="s">
        <v>51</v>
      </c>
    </row>
    <row r="17" spans="1:40" ht="15" x14ac:dyDescent="0.2">
      <c r="A17" s="4"/>
      <c r="B17" s="17" t="s">
        <v>1116</v>
      </c>
      <c r="C17" s="26" t="s">
        <v>87</v>
      </c>
      <c r="D17" s="3">
        <v>0</v>
      </c>
      <c r="E17" s="3">
        <v>0</v>
      </c>
      <c r="F17" s="3">
        <v>0</v>
      </c>
      <c r="G17" s="3">
        <v>0</v>
      </c>
      <c r="H17" s="3">
        <v>0</v>
      </c>
      <c r="I17" s="3">
        <v>0</v>
      </c>
      <c r="J17" s="3"/>
      <c r="K17" s="3">
        <v>14000</v>
      </c>
      <c r="L17" s="3">
        <v>0</v>
      </c>
      <c r="M17" s="3">
        <v>14000</v>
      </c>
      <c r="N17" s="3">
        <v>0</v>
      </c>
      <c r="O17" s="3">
        <v>14000</v>
      </c>
      <c r="P17" s="3">
        <v>0</v>
      </c>
      <c r="Q17" s="3">
        <v>0</v>
      </c>
      <c r="R17" s="3">
        <v>0</v>
      </c>
      <c r="S17" s="3">
        <v>0</v>
      </c>
      <c r="T17" s="3">
        <v>-76000</v>
      </c>
      <c r="U17" s="3">
        <v>-76000</v>
      </c>
      <c r="V17" s="3">
        <v>0</v>
      </c>
      <c r="W17" s="3">
        <v>0</v>
      </c>
      <c r="X17" s="3">
        <v>0</v>
      </c>
      <c r="Y17" s="3">
        <v>-76000</v>
      </c>
      <c r="Z17" s="3">
        <v>0</v>
      </c>
      <c r="AA17" s="3">
        <v>-76000</v>
      </c>
      <c r="AB17" s="3">
        <v>0</v>
      </c>
      <c r="AC17" s="3">
        <v>0</v>
      </c>
      <c r="AD17" s="3">
        <v>0</v>
      </c>
      <c r="AE17" s="3">
        <v>0</v>
      </c>
      <c r="AF17" s="3">
        <v>76000</v>
      </c>
      <c r="AG17" s="3">
        <v>76000</v>
      </c>
      <c r="AH17" s="3">
        <v>0</v>
      </c>
      <c r="AI17" s="3">
        <v>0</v>
      </c>
      <c r="AJ17" s="3">
        <v>0</v>
      </c>
      <c r="AK17" s="3">
        <v>76000</v>
      </c>
      <c r="AL17" s="3">
        <v>0</v>
      </c>
      <c r="AM17" s="3">
        <v>76000</v>
      </c>
      <c r="AN17" s="26" t="s">
        <v>87</v>
      </c>
    </row>
    <row r="18" spans="1:40" ht="15" x14ac:dyDescent="0.2">
      <c r="A18" s="4"/>
      <c r="B18" s="17" t="s">
        <v>1979</v>
      </c>
      <c r="C18" s="26" t="s">
        <v>109</v>
      </c>
      <c r="D18" s="38"/>
      <c r="E18" s="38"/>
      <c r="F18" s="38"/>
      <c r="G18" s="38"/>
      <c r="H18" s="38"/>
      <c r="I18" s="38"/>
      <c r="J18" s="38"/>
      <c r="K18" s="3">
        <v>1505000</v>
      </c>
      <c r="L18" s="38"/>
      <c r="M18" s="3">
        <v>1505000</v>
      </c>
      <c r="N18" s="3">
        <v>44000</v>
      </c>
      <c r="O18" s="3">
        <v>1549000</v>
      </c>
      <c r="P18" s="38"/>
      <c r="Q18" s="38"/>
      <c r="R18" s="38"/>
      <c r="S18" s="38"/>
      <c r="T18" s="38"/>
      <c r="U18" s="38"/>
      <c r="V18" s="38"/>
      <c r="W18" s="3">
        <v>1259000</v>
      </c>
      <c r="X18" s="38"/>
      <c r="Y18" s="3">
        <v>1259000</v>
      </c>
      <c r="Z18" s="3">
        <v>60000</v>
      </c>
      <c r="AA18" s="3">
        <v>1319000</v>
      </c>
      <c r="AB18" s="38"/>
      <c r="AC18" s="38"/>
      <c r="AD18" s="38"/>
      <c r="AE18" s="38"/>
      <c r="AF18" s="38"/>
      <c r="AG18" s="38"/>
      <c r="AH18" s="38"/>
      <c r="AI18" s="3">
        <v>905000</v>
      </c>
      <c r="AJ18" s="38"/>
      <c r="AK18" s="3">
        <v>905000</v>
      </c>
      <c r="AL18" s="3">
        <v>82000</v>
      </c>
      <c r="AM18" s="3">
        <v>987000</v>
      </c>
      <c r="AN18" s="26" t="s">
        <v>109</v>
      </c>
    </row>
    <row r="19" spans="1:40" ht="15" x14ac:dyDescent="0.2">
      <c r="A19" s="4"/>
      <c r="B19" s="17" t="s">
        <v>918</v>
      </c>
      <c r="C19" s="26" t="s">
        <v>123</v>
      </c>
      <c r="D19" s="38"/>
      <c r="E19" s="38"/>
      <c r="F19" s="38"/>
      <c r="G19" s="38"/>
      <c r="H19" s="38"/>
      <c r="I19" s="38"/>
      <c r="J19" s="38"/>
      <c r="K19" s="3">
        <v>-118000</v>
      </c>
      <c r="L19" s="38"/>
      <c r="M19" s="3">
        <v>-118000</v>
      </c>
      <c r="N19" s="3">
        <v>0</v>
      </c>
      <c r="O19" s="3">
        <v>-118000</v>
      </c>
      <c r="P19" s="38"/>
      <c r="Q19" s="38"/>
      <c r="R19" s="38"/>
      <c r="S19" s="38"/>
      <c r="T19" s="38"/>
      <c r="U19" s="38"/>
      <c r="V19" s="38"/>
      <c r="W19" s="3">
        <v>0</v>
      </c>
      <c r="X19" s="38"/>
      <c r="Y19" s="3">
        <v>0</v>
      </c>
      <c r="Z19" s="3">
        <v>-8000</v>
      </c>
      <c r="AA19" s="3">
        <v>-8000</v>
      </c>
      <c r="AB19" s="38"/>
      <c r="AC19" s="38"/>
      <c r="AD19" s="38"/>
      <c r="AE19" s="38"/>
      <c r="AF19" s="38"/>
      <c r="AG19" s="38"/>
      <c r="AH19" s="38"/>
      <c r="AI19" s="3">
        <v>0</v>
      </c>
      <c r="AJ19" s="38"/>
      <c r="AK19" s="3">
        <v>0</v>
      </c>
      <c r="AL19" s="3">
        <v>0</v>
      </c>
      <c r="AM19" s="3">
        <v>0</v>
      </c>
      <c r="AN19" s="26" t="s">
        <v>123</v>
      </c>
    </row>
    <row r="20" spans="1:40" ht="15" x14ac:dyDescent="0.2">
      <c r="A20" s="4"/>
      <c r="B20" s="17" t="s">
        <v>980</v>
      </c>
      <c r="C20" s="26" t="s">
        <v>137</v>
      </c>
      <c r="D20" s="38"/>
      <c r="E20" s="38"/>
      <c r="F20" s="38"/>
      <c r="G20" s="38"/>
      <c r="H20" s="3">
        <v>0</v>
      </c>
      <c r="I20" s="3">
        <v>0</v>
      </c>
      <c r="J20" s="38"/>
      <c r="K20" s="3">
        <v>0</v>
      </c>
      <c r="L20" s="38"/>
      <c r="M20" s="3">
        <v>0</v>
      </c>
      <c r="N20" s="3">
        <v>0</v>
      </c>
      <c r="O20" s="3">
        <v>0</v>
      </c>
      <c r="P20" s="38"/>
      <c r="Q20" s="38"/>
      <c r="R20" s="38"/>
      <c r="S20" s="38"/>
      <c r="T20" s="3">
        <v>0</v>
      </c>
      <c r="U20" s="3">
        <v>0</v>
      </c>
      <c r="V20" s="38"/>
      <c r="W20" s="3">
        <v>0</v>
      </c>
      <c r="X20" s="38"/>
      <c r="Y20" s="3">
        <v>0</v>
      </c>
      <c r="Z20" s="3">
        <v>0</v>
      </c>
      <c r="AA20" s="3">
        <v>0</v>
      </c>
      <c r="AB20" s="38"/>
      <c r="AC20" s="38"/>
      <c r="AD20" s="38"/>
      <c r="AE20" s="38"/>
      <c r="AF20" s="3">
        <v>3000</v>
      </c>
      <c r="AG20" s="3">
        <v>3000</v>
      </c>
      <c r="AH20" s="38"/>
      <c r="AI20" s="3">
        <v>0</v>
      </c>
      <c r="AJ20" s="38"/>
      <c r="AK20" s="3">
        <v>3000</v>
      </c>
      <c r="AL20" s="3">
        <v>0</v>
      </c>
      <c r="AM20" s="3">
        <v>3000</v>
      </c>
      <c r="AN20" s="26" t="s">
        <v>137</v>
      </c>
    </row>
    <row r="21" spans="1:40" ht="15" x14ac:dyDescent="0.2">
      <c r="A21" s="4"/>
      <c r="B21" s="17" t="s">
        <v>1022</v>
      </c>
      <c r="C21" s="26" t="s">
        <v>143</v>
      </c>
      <c r="D21" s="3">
        <v>0</v>
      </c>
      <c r="E21" s="3">
        <v>0</v>
      </c>
      <c r="F21" s="3">
        <v>0</v>
      </c>
      <c r="G21" s="3">
        <v>0</v>
      </c>
      <c r="H21" s="38"/>
      <c r="I21" s="3">
        <v>0</v>
      </c>
      <c r="J21" s="38"/>
      <c r="K21" s="38"/>
      <c r="L21" s="3">
        <v>0</v>
      </c>
      <c r="M21" s="3">
        <v>0</v>
      </c>
      <c r="N21" s="3">
        <v>0</v>
      </c>
      <c r="O21" s="3">
        <v>0</v>
      </c>
      <c r="P21" s="3">
        <v>3000</v>
      </c>
      <c r="Q21" s="3">
        <v>0</v>
      </c>
      <c r="R21" s="3">
        <v>216000</v>
      </c>
      <c r="S21" s="3">
        <v>0</v>
      </c>
      <c r="T21" s="38"/>
      <c r="U21" s="3">
        <v>219000</v>
      </c>
      <c r="V21" s="38"/>
      <c r="W21" s="38"/>
      <c r="X21" s="3">
        <v>0</v>
      </c>
      <c r="Y21" s="3">
        <v>219000</v>
      </c>
      <c r="Z21" s="3">
        <v>0</v>
      </c>
      <c r="AA21" s="3">
        <v>219000</v>
      </c>
      <c r="AB21" s="3">
        <v>8000</v>
      </c>
      <c r="AC21" s="3">
        <v>0</v>
      </c>
      <c r="AD21" s="3">
        <v>524000</v>
      </c>
      <c r="AE21" s="3">
        <v>0</v>
      </c>
      <c r="AF21" s="38"/>
      <c r="AG21" s="3">
        <v>532000</v>
      </c>
      <c r="AH21" s="38"/>
      <c r="AI21" s="38"/>
      <c r="AJ21" s="3">
        <v>0</v>
      </c>
      <c r="AK21" s="3">
        <v>532000</v>
      </c>
      <c r="AL21" s="3">
        <v>0</v>
      </c>
      <c r="AM21" s="3">
        <v>532000</v>
      </c>
      <c r="AN21" s="26" t="s">
        <v>143</v>
      </c>
    </row>
    <row r="22" spans="1:40" ht="15" x14ac:dyDescent="0.2">
      <c r="A22" s="4"/>
      <c r="B22" s="17" t="s">
        <v>1192</v>
      </c>
      <c r="C22" s="26" t="s">
        <v>348</v>
      </c>
      <c r="D22" s="3">
        <v>0</v>
      </c>
      <c r="E22" s="3">
        <v>0</v>
      </c>
      <c r="F22" s="3">
        <v>0</v>
      </c>
      <c r="G22" s="38"/>
      <c r="H22" s="38"/>
      <c r="I22" s="3">
        <v>0</v>
      </c>
      <c r="J22" s="38"/>
      <c r="K22" s="3">
        <v>0</v>
      </c>
      <c r="L22" s="38"/>
      <c r="M22" s="3">
        <v>0</v>
      </c>
      <c r="N22" s="3">
        <v>0</v>
      </c>
      <c r="O22" s="3">
        <v>0</v>
      </c>
      <c r="P22" s="3">
        <v>0</v>
      </c>
      <c r="Q22" s="3">
        <v>0</v>
      </c>
      <c r="R22" s="3">
        <v>0</v>
      </c>
      <c r="S22" s="38"/>
      <c r="T22" s="38"/>
      <c r="U22" s="3">
        <v>0</v>
      </c>
      <c r="V22" s="38"/>
      <c r="W22" s="3">
        <v>0</v>
      </c>
      <c r="X22" s="38"/>
      <c r="Y22" s="3">
        <v>0</v>
      </c>
      <c r="Z22" s="3">
        <v>0</v>
      </c>
      <c r="AA22" s="3">
        <v>0</v>
      </c>
      <c r="AB22" s="3">
        <v>0</v>
      </c>
      <c r="AC22" s="3">
        <v>0</v>
      </c>
      <c r="AD22" s="3">
        <v>0</v>
      </c>
      <c r="AE22" s="38"/>
      <c r="AF22" s="38"/>
      <c r="AG22" s="3">
        <v>0</v>
      </c>
      <c r="AH22" s="38"/>
      <c r="AI22" s="3">
        <v>0</v>
      </c>
      <c r="AJ22" s="38"/>
      <c r="AK22" s="3">
        <v>0</v>
      </c>
      <c r="AL22" s="3">
        <v>0</v>
      </c>
      <c r="AM22" s="3">
        <v>0</v>
      </c>
      <c r="AN22" s="26" t="s">
        <v>348</v>
      </c>
    </row>
    <row r="23" spans="1:40" ht="15" x14ac:dyDescent="0.2">
      <c r="A23" s="4"/>
      <c r="B23" s="17" t="s">
        <v>1018</v>
      </c>
      <c r="C23" s="26" t="s">
        <v>349</v>
      </c>
      <c r="D23" s="3">
        <v>0</v>
      </c>
      <c r="E23" s="38"/>
      <c r="F23" s="38"/>
      <c r="G23" s="38"/>
      <c r="H23" s="38"/>
      <c r="I23" s="3">
        <v>0</v>
      </c>
      <c r="J23" s="38"/>
      <c r="K23" s="38"/>
      <c r="L23" s="3">
        <v>0</v>
      </c>
      <c r="M23" s="3">
        <v>0</v>
      </c>
      <c r="N23" s="3">
        <v>0</v>
      </c>
      <c r="O23" s="3">
        <v>0</v>
      </c>
      <c r="P23" s="3">
        <v>0</v>
      </c>
      <c r="Q23" s="38"/>
      <c r="R23" s="38"/>
      <c r="S23" s="38"/>
      <c r="T23" s="38"/>
      <c r="U23" s="3">
        <v>0</v>
      </c>
      <c r="V23" s="38"/>
      <c r="W23" s="38"/>
      <c r="X23" s="3">
        <v>0</v>
      </c>
      <c r="Y23" s="3">
        <v>0</v>
      </c>
      <c r="Z23" s="3">
        <v>0</v>
      </c>
      <c r="AA23" s="3">
        <v>0</v>
      </c>
      <c r="AB23" s="3">
        <v>0</v>
      </c>
      <c r="AC23" s="38"/>
      <c r="AD23" s="38"/>
      <c r="AE23" s="38"/>
      <c r="AF23" s="38"/>
      <c r="AG23" s="3">
        <v>0</v>
      </c>
      <c r="AH23" s="38"/>
      <c r="AI23" s="38"/>
      <c r="AJ23" s="3">
        <v>0</v>
      </c>
      <c r="AK23" s="3">
        <v>0</v>
      </c>
      <c r="AL23" s="3">
        <v>0</v>
      </c>
      <c r="AM23" s="3">
        <v>0</v>
      </c>
      <c r="AN23" s="26" t="s">
        <v>349</v>
      </c>
    </row>
    <row r="24" spans="1:40" ht="15" x14ac:dyDescent="0.2">
      <c r="A24" s="4"/>
      <c r="B24" s="17" t="s">
        <v>972</v>
      </c>
      <c r="C24" s="26" t="s">
        <v>377</v>
      </c>
      <c r="D24" s="38"/>
      <c r="E24" s="38"/>
      <c r="F24" s="38"/>
      <c r="G24" s="3">
        <v>0</v>
      </c>
      <c r="H24" s="38"/>
      <c r="I24" s="3">
        <v>0</v>
      </c>
      <c r="J24" s="38"/>
      <c r="K24" s="38"/>
      <c r="L24" s="38"/>
      <c r="M24" s="3">
        <v>0</v>
      </c>
      <c r="N24" s="3">
        <v>0</v>
      </c>
      <c r="O24" s="3">
        <v>0</v>
      </c>
      <c r="P24" s="38"/>
      <c r="Q24" s="38"/>
      <c r="R24" s="38"/>
      <c r="S24" s="3">
        <v>0</v>
      </c>
      <c r="T24" s="38"/>
      <c r="U24" s="3">
        <v>0</v>
      </c>
      <c r="V24" s="38"/>
      <c r="W24" s="38"/>
      <c r="X24" s="38"/>
      <c r="Y24" s="3">
        <v>0</v>
      </c>
      <c r="Z24" s="3">
        <v>0</v>
      </c>
      <c r="AA24" s="3">
        <v>0</v>
      </c>
      <c r="AB24" s="38"/>
      <c r="AC24" s="38"/>
      <c r="AD24" s="38"/>
      <c r="AE24" s="3">
        <v>0</v>
      </c>
      <c r="AF24" s="38"/>
      <c r="AG24" s="3">
        <v>0</v>
      </c>
      <c r="AH24" s="38"/>
      <c r="AI24" s="38"/>
      <c r="AJ24" s="38"/>
      <c r="AK24" s="3">
        <v>0</v>
      </c>
      <c r="AL24" s="3">
        <v>0</v>
      </c>
      <c r="AM24" s="3">
        <v>0</v>
      </c>
      <c r="AN24" s="26" t="s">
        <v>377</v>
      </c>
    </row>
    <row r="25" spans="1:40" ht="15" x14ac:dyDescent="0.2">
      <c r="A25" s="4"/>
      <c r="B25" s="17" t="s">
        <v>981</v>
      </c>
      <c r="C25" s="26" t="s">
        <v>58</v>
      </c>
      <c r="D25" s="38"/>
      <c r="E25" s="38"/>
      <c r="F25" s="38"/>
      <c r="G25" s="38"/>
      <c r="H25" s="3">
        <v>0</v>
      </c>
      <c r="I25" s="3">
        <v>0</v>
      </c>
      <c r="J25" s="38"/>
      <c r="K25" s="38"/>
      <c r="L25" s="38"/>
      <c r="M25" s="3">
        <v>0</v>
      </c>
      <c r="N25" s="3">
        <v>0</v>
      </c>
      <c r="O25" s="3">
        <v>0</v>
      </c>
      <c r="P25" s="38"/>
      <c r="Q25" s="38"/>
      <c r="R25" s="38"/>
      <c r="S25" s="38"/>
      <c r="T25" s="3">
        <v>0</v>
      </c>
      <c r="U25" s="3">
        <v>0</v>
      </c>
      <c r="V25" s="38"/>
      <c r="W25" s="38"/>
      <c r="X25" s="38"/>
      <c r="Y25" s="3">
        <v>0</v>
      </c>
      <c r="Z25" s="3">
        <v>0</v>
      </c>
      <c r="AA25" s="3">
        <v>0</v>
      </c>
      <c r="AB25" s="38"/>
      <c r="AC25" s="38"/>
      <c r="AD25" s="38"/>
      <c r="AE25" s="38"/>
      <c r="AF25" s="3">
        <v>0</v>
      </c>
      <c r="AG25" s="3">
        <v>0</v>
      </c>
      <c r="AH25" s="38"/>
      <c r="AI25" s="38"/>
      <c r="AJ25" s="38"/>
      <c r="AK25" s="3">
        <v>0</v>
      </c>
      <c r="AL25" s="3">
        <v>0</v>
      </c>
      <c r="AM25" s="3">
        <v>0</v>
      </c>
      <c r="AN25" s="26" t="s">
        <v>58</v>
      </c>
    </row>
    <row r="26" spans="1:40" ht="15" x14ac:dyDescent="0.2">
      <c r="A26" s="4"/>
      <c r="B26" s="17" t="s">
        <v>1957</v>
      </c>
      <c r="C26" s="26" t="s">
        <v>64</v>
      </c>
      <c r="D26" s="38"/>
      <c r="E26" s="38"/>
      <c r="F26" s="38"/>
      <c r="G26" s="38"/>
      <c r="H26" s="38"/>
      <c r="I26" s="38"/>
      <c r="J26" s="3">
        <v>156000</v>
      </c>
      <c r="K26" s="38"/>
      <c r="L26" s="38"/>
      <c r="M26" s="3">
        <v>156000</v>
      </c>
      <c r="N26" s="3">
        <v>0</v>
      </c>
      <c r="O26" s="3">
        <v>156000</v>
      </c>
      <c r="P26" s="38"/>
      <c r="Q26" s="38"/>
      <c r="R26" s="38"/>
      <c r="S26" s="38"/>
      <c r="T26" s="38"/>
      <c r="U26" s="38"/>
      <c r="V26" s="3">
        <v>-320000</v>
      </c>
      <c r="W26" s="38"/>
      <c r="X26" s="38"/>
      <c r="Y26" s="3">
        <v>-320000</v>
      </c>
      <c r="Z26" s="3">
        <v>-2000</v>
      </c>
      <c r="AA26" s="3">
        <v>-322000</v>
      </c>
      <c r="AB26" s="38"/>
      <c r="AC26" s="38"/>
      <c r="AD26" s="38"/>
      <c r="AE26" s="38"/>
      <c r="AF26" s="38"/>
      <c r="AG26" s="38"/>
      <c r="AH26" s="3">
        <v>-292000</v>
      </c>
      <c r="AI26" s="38"/>
      <c r="AJ26" s="38"/>
      <c r="AK26" s="3">
        <v>-292000</v>
      </c>
      <c r="AL26" s="3">
        <v>-4000</v>
      </c>
      <c r="AM26" s="3">
        <v>-296000</v>
      </c>
      <c r="AN26" s="26" t="s">
        <v>64</v>
      </c>
    </row>
    <row r="27" spans="1:40" ht="15" x14ac:dyDescent="0.2">
      <c r="A27" s="4"/>
      <c r="B27" s="13" t="s">
        <v>1254</v>
      </c>
      <c r="C27" s="28" t="s">
        <v>68</v>
      </c>
      <c r="D27" s="23">
        <v>676000</v>
      </c>
      <c r="E27" s="23">
        <v>0</v>
      </c>
      <c r="F27" s="23">
        <v>4174000</v>
      </c>
      <c r="G27" s="23">
        <v>0</v>
      </c>
      <c r="H27" s="23">
        <v>215000</v>
      </c>
      <c r="I27" s="23">
        <v>5065000</v>
      </c>
      <c r="J27" s="23">
        <v>-561000</v>
      </c>
      <c r="K27" s="23">
        <v>12647000</v>
      </c>
      <c r="L27" s="23">
        <v>0</v>
      </c>
      <c r="M27" s="23">
        <v>17151000</v>
      </c>
      <c r="N27" s="23">
        <v>518000</v>
      </c>
      <c r="O27" s="23">
        <v>17669000</v>
      </c>
      <c r="P27" s="23">
        <v>676000</v>
      </c>
      <c r="Q27" s="23">
        <v>0</v>
      </c>
      <c r="R27" s="23">
        <v>4174000</v>
      </c>
      <c r="S27" s="23">
        <v>0</v>
      </c>
      <c r="T27" s="23">
        <v>215000</v>
      </c>
      <c r="U27" s="23">
        <v>5065000</v>
      </c>
      <c r="V27" s="23">
        <v>-717000</v>
      </c>
      <c r="W27" s="23">
        <v>11246000</v>
      </c>
      <c r="X27" s="23">
        <v>0</v>
      </c>
      <c r="Y27" s="23">
        <v>15594000</v>
      </c>
      <c r="Z27" s="23">
        <v>474000</v>
      </c>
      <c r="AA27" s="23">
        <v>16068000</v>
      </c>
      <c r="AB27" s="23">
        <v>673000</v>
      </c>
      <c r="AC27" s="23">
        <v>0</v>
      </c>
      <c r="AD27" s="23">
        <v>3958000</v>
      </c>
      <c r="AE27" s="23">
        <v>0</v>
      </c>
      <c r="AF27" s="23">
        <v>291000</v>
      </c>
      <c r="AG27" s="23">
        <v>4922000</v>
      </c>
      <c r="AH27" s="23">
        <v>-397000</v>
      </c>
      <c r="AI27" s="23">
        <v>9987000</v>
      </c>
      <c r="AJ27" s="23">
        <v>0</v>
      </c>
      <c r="AK27" s="23">
        <v>14512000</v>
      </c>
      <c r="AL27" s="23">
        <v>424000</v>
      </c>
      <c r="AM27" s="23">
        <v>14936000</v>
      </c>
      <c r="AN27" s="28" t="s">
        <v>68</v>
      </c>
    </row>
  </sheetData>
  <mergeCells count="37">
    <mergeCell ref="AM13:AM14"/>
    <mergeCell ref="AH13:AH14"/>
    <mergeCell ref="AI13:AI14"/>
    <mergeCell ref="AJ13:AJ14"/>
    <mergeCell ref="AK13:AK14"/>
    <mergeCell ref="AL13:AL14"/>
    <mergeCell ref="AA13:AA14"/>
    <mergeCell ref="AB13:AB14"/>
    <mergeCell ref="AC13:AC14"/>
    <mergeCell ref="AD13:AF13"/>
    <mergeCell ref="AG13:AG14"/>
    <mergeCell ref="V13:V14"/>
    <mergeCell ref="W13:W14"/>
    <mergeCell ref="X13:X14"/>
    <mergeCell ref="Y13:Y14"/>
    <mergeCell ref="Z13:Z14"/>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A1:C1"/>
    <mergeCell ref="A2:C2"/>
    <mergeCell ref="D4:E4"/>
    <mergeCell ref="B10:H10"/>
    <mergeCell ref="D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heetViews>
  <sheetFormatPr defaultColWidth="11.42578125" defaultRowHeight="12.75" x14ac:dyDescent="0.2"/>
  <cols>
    <col min="1" max="1" width="2.85546875" customWidth="1"/>
    <col min="2" max="2" width="21.5703125" customWidth="1"/>
    <col min="3" max="3" width="31.7109375" customWidth="1"/>
    <col min="4" max="4" width="8.28515625" customWidth="1"/>
    <col min="5" max="10" width="21.57031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630-20</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177</v>
      </c>
      <c r="C10" s="48"/>
      <c r="D10" s="48"/>
      <c r="E10" s="48"/>
      <c r="F10" s="48"/>
      <c r="G10" s="48"/>
      <c r="H10" s="72"/>
      <c r="I10" s="4"/>
      <c r="J10" s="4"/>
      <c r="K10" s="4"/>
    </row>
    <row r="11" spans="1:11" ht="15.75" x14ac:dyDescent="0.2">
      <c r="A11" s="4"/>
      <c r="B11" s="21" t="s">
        <v>176</v>
      </c>
      <c r="C11" s="4"/>
      <c r="D11" s="4"/>
      <c r="E11" s="4"/>
      <c r="F11" s="4"/>
      <c r="G11" s="4"/>
      <c r="H11" s="4"/>
      <c r="I11" s="4"/>
      <c r="J11" s="4"/>
      <c r="K11" s="4"/>
    </row>
    <row r="12" spans="1:11" ht="15" x14ac:dyDescent="0.2">
      <c r="A12" s="4"/>
      <c r="B12" s="4"/>
      <c r="C12" s="4"/>
      <c r="D12" s="4"/>
      <c r="E12" s="31" t="s">
        <v>2124</v>
      </c>
      <c r="F12" s="31" t="s">
        <v>2095</v>
      </c>
      <c r="G12" s="31" t="s">
        <v>1331</v>
      </c>
      <c r="H12" s="31" t="s">
        <v>2124</v>
      </c>
      <c r="I12" s="31" t="s">
        <v>2095</v>
      </c>
      <c r="J12" s="31" t="s">
        <v>1331</v>
      </c>
      <c r="K12" s="4"/>
    </row>
    <row r="13" spans="1:11" ht="15" x14ac:dyDescent="0.2">
      <c r="A13" s="4"/>
      <c r="B13" s="4"/>
      <c r="C13" s="4"/>
      <c r="D13" s="4"/>
      <c r="E13" s="31" t="s">
        <v>1013</v>
      </c>
      <c r="F13" s="31" t="s">
        <v>1013</v>
      </c>
      <c r="G13" s="31" t="s">
        <v>1013</v>
      </c>
      <c r="H13" s="31" t="s">
        <v>1115</v>
      </c>
      <c r="I13" s="31" t="s">
        <v>1115</v>
      </c>
      <c r="J13" s="31" t="s">
        <v>1115</v>
      </c>
      <c r="K13" s="4"/>
    </row>
    <row r="14" spans="1:11" ht="14.1" customHeight="1" x14ac:dyDescent="0.2">
      <c r="A14" s="4"/>
      <c r="B14" s="4"/>
      <c r="C14" s="4"/>
      <c r="D14" s="4"/>
      <c r="E14" s="26" t="s">
        <v>51</v>
      </c>
      <c r="F14" s="26" t="s">
        <v>51</v>
      </c>
      <c r="G14" s="26" t="s">
        <v>51</v>
      </c>
      <c r="H14" s="26" t="s">
        <v>87</v>
      </c>
      <c r="I14" s="26" t="s">
        <v>87</v>
      </c>
      <c r="J14" s="26" t="s">
        <v>87</v>
      </c>
      <c r="K14" s="4"/>
    </row>
    <row r="15" spans="1:11" ht="18" customHeight="1" x14ac:dyDescent="0.2">
      <c r="A15" s="4"/>
      <c r="B15" s="55" t="s">
        <v>2103</v>
      </c>
      <c r="C15" s="55"/>
      <c r="D15" s="26" t="s">
        <v>51</v>
      </c>
      <c r="E15" s="3">
        <v>1549000</v>
      </c>
      <c r="F15" s="3">
        <v>1319000</v>
      </c>
      <c r="G15" s="3">
        <v>987000</v>
      </c>
      <c r="H15" s="3">
        <v>1505000</v>
      </c>
      <c r="I15" s="3">
        <v>1259000</v>
      </c>
      <c r="J15" s="3">
        <v>905000</v>
      </c>
      <c r="K15" s="26" t="s">
        <v>51</v>
      </c>
    </row>
    <row r="16" spans="1:11" ht="30.95" customHeight="1" x14ac:dyDescent="0.2">
      <c r="A16" s="4"/>
      <c r="B16" s="53" t="s">
        <v>1128</v>
      </c>
      <c r="C16" s="17" t="s">
        <v>1197</v>
      </c>
      <c r="D16" s="26" t="s">
        <v>87</v>
      </c>
      <c r="E16" s="3">
        <v>-7000</v>
      </c>
      <c r="F16" s="3">
        <v>-5000</v>
      </c>
      <c r="G16" s="3">
        <v>-17000</v>
      </c>
      <c r="H16" s="3">
        <v>-802000</v>
      </c>
      <c r="I16" s="3">
        <v>-740000</v>
      </c>
      <c r="J16" s="3">
        <v>-725000</v>
      </c>
      <c r="K16" s="26" t="s">
        <v>87</v>
      </c>
    </row>
    <row r="17" spans="1:11" ht="30" x14ac:dyDescent="0.2">
      <c r="A17" s="4"/>
      <c r="B17" s="54"/>
      <c r="C17" s="17" t="s">
        <v>1889</v>
      </c>
      <c r="D17" s="26" t="s">
        <v>109</v>
      </c>
      <c r="E17" s="3">
        <v>424000</v>
      </c>
      <c r="F17" s="3">
        <v>433000</v>
      </c>
      <c r="G17" s="3">
        <v>426000</v>
      </c>
      <c r="H17" s="3">
        <v>273000</v>
      </c>
      <c r="I17" s="3">
        <v>298000</v>
      </c>
      <c r="J17" s="3">
        <v>296000</v>
      </c>
      <c r="K17" s="26" t="s">
        <v>109</v>
      </c>
    </row>
    <row r="18" spans="1:11" ht="15" x14ac:dyDescent="0.2">
      <c r="A18" s="4"/>
      <c r="B18" s="54"/>
      <c r="C18" s="17" t="s">
        <v>1034</v>
      </c>
      <c r="D18" s="26" t="s">
        <v>123</v>
      </c>
      <c r="E18" s="3"/>
      <c r="F18" s="3"/>
      <c r="G18" s="3"/>
      <c r="H18" s="3"/>
      <c r="I18" s="3"/>
      <c r="J18" s="3"/>
      <c r="K18" s="26" t="s">
        <v>123</v>
      </c>
    </row>
    <row r="19" spans="1:11" ht="15" x14ac:dyDescent="0.2">
      <c r="A19" s="4"/>
      <c r="B19" s="54"/>
      <c r="C19" s="17" t="s">
        <v>956</v>
      </c>
      <c r="D19" s="26" t="s">
        <v>137</v>
      </c>
      <c r="E19" s="3">
        <v>540000</v>
      </c>
      <c r="F19" s="3">
        <v>574000</v>
      </c>
      <c r="G19" s="3">
        <v>469000</v>
      </c>
      <c r="H19" s="3">
        <v>300000</v>
      </c>
      <c r="I19" s="3">
        <v>258000</v>
      </c>
      <c r="J19" s="3">
        <v>232000</v>
      </c>
      <c r="K19" s="26" t="s">
        <v>137</v>
      </c>
    </row>
    <row r="20" spans="1:11" ht="32.1" customHeight="1" x14ac:dyDescent="0.2">
      <c r="A20" s="4"/>
      <c r="B20" s="54"/>
      <c r="C20" s="17" t="s">
        <v>1045</v>
      </c>
      <c r="D20" s="26" t="s">
        <v>143</v>
      </c>
      <c r="E20" s="3">
        <v>-140000</v>
      </c>
      <c r="F20" s="3">
        <v>-358000</v>
      </c>
      <c r="G20" s="3">
        <v>-201000</v>
      </c>
      <c r="H20" s="3">
        <v>-56000</v>
      </c>
      <c r="I20" s="3">
        <v>-160000</v>
      </c>
      <c r="J20" s="3">
        <v>-103000</v>
      </c>
      <c r="K20" s="26" t="s">
        <v>143</v>
      </c>
    </row>
    <row r="21" spans="1:11" ht="47.1" customHeight="1" x14ac:dyDescent="0.2">
      <c r="A21" s="4"/>
      <c r="B21" s="54"/>
      <c r="C21" s="17" t="s">
        <v>1046</v>
      </c>
      <c r="D21" s="26" t="s">
        <v>348</v>
      </c>
      <c r="E21" s="3">
        <v>-63000</v>
      </c>
      <c r="F21" s="3">
        <v>18000</v>
      </c>
      <c r="G21" s="3">
        <v>9000</v>
      </c>
      <c r="H21" s="3">
        <v>-64000</v>
      </c>
      <c r="I21" s="3">
        <v>17000</v>
      </c>
      <c r="J21" s="3">
        <v>9000</v>
      </c>
      <c r="K21" s="26" t="s">
        <v>348</v>
      </c>
    </row>
    <row r="22" spans="1:11" ht="30.95" customHeight="1" x14ac:dyDescent="0.2">
      <c r="A22" s="4"/>
      <c r="B22" s="54"/>
      <c r="C22" s="17" t="s">
        <v>1044</v>
      </c>
      <c r="D22" s="26" t="s">
        <v>349</v>
      </c>
      <c r="E22" s="3">
        <v>0</v>
      </c>
      <c r="F22" s="3">
        <v>-5000</v>
      </c>
      <c r="G22" s="3">
        <v>0</v>
      </c>
      <c r="H22" s="3">
        <v>0</v>
      </c>
      <c r="I22" s="3">
        <v>0</v>
      </c>
      <c r="J22" s="3">
        <v>0</v>
      </c>
      <c r="K22" s="26" t="s">
        <v>349</v>
      </c>
    </row>
    <row r="23" spans="1:11" ht="15.95" customHeight="1" x14ac:dyDescent="0.2">
      <c r="A23" s="4"/>
      <c r="B23" s="54"/>
      <c r="C23" s="17" t="s">
        <v>1043</v>
      </c>
      <c r="D23" s="26" t="s">
        <v>377</v>
      </c>
      <c r="E23" s="3">
        <v>-46000</v>
      </c>
      <c r="F23" s="3">
        <v>-64000</v>
      </c>
      <c r="G23" s="3">
        <v>-80000</v>
      </c>
      <c r="H23" s="3">
        <v>-46000</v>
      </c>
      <c r="I23" s="3">
        <v>-68000</v>
      </c>
      <c r="J23" s="3">
        <v>-72000</v>
      </c>
      <c r="K23" s="26" t="s">
        <v>377</v>
      </c>
    </row>
    <row r="24" spans="1:11" ht="15.95" customHeight="1" x14ac:dyDescent="0.2">
      <c r="A24" s="4"/>
      <c r="B24" s="54"/>
      <c r="C24" s="17" t="s">
        <v>1245</v>
      </c>
      <c r="D24" s="26" t="s">
        <v>58</v>
      </c>
      <c r="E24" s="3"/>
      <c r="F24" s="3"/>
      <c r="G24" s="3"/>
      <c r="H24" s="3"/>
      <c r="I24" s="3"/>
      <c r="J24" s="3"/>
      <c r="K24" s="26" t="s">
        <v>58</v>
      </c>
    </row>
    <row r="25" spans="1:11" ht="30.95" customHeight="1" x14ac:dyDescent="0.2">
      <c r="A25" s="4"/>
      <c r="B25" s="54"/>
      <c r="C25" s="17" t="s">
        <v>960</v>
      </c>
      <c r="D25" s="26" t="s">
        <v>64</v>
      </c>
      <c r="E25" s="3"/>
      <c r="F25" s="3"/>
      <c r="G25" s="3"/>
      <c r="H25" s="3"/>
      <c r="I25" s="3"/>
      <c r="J25" s="3"/>
      <c r="K25" s="26" t="s">
        <v>64</v>
      </c>
    </row>
    <row r="26" spans="1:11" ht="15" x14ac:dyDescent="0.2">
      <c r="A26" s="4"/>
      <c r="B26" s="54"/>
      <c r="C26" s="17" t="s">
        <v>1460</v>
      </c>
      <c r="D26" s="26" t="s">
        <v>68</v>
      </c>
      <c r="E26" s="3">
        <v>34000</v>
      </c>
      <c r="F26" s="3">
        <v>-84000</v>
      </c>
      <c r="G26" s="3">
        <v>4000</v>
      </c>
      <c r="H26" s="3">
        <v>77000</v>
      </c>
      <c r="I26" s="3">
        <v>-85000</v>
      </c>
      <c r="J26" s="3">
        <v>19000</v>
      </c>
      <c r="K26" s="26" t="s">
        <v>68</v>
      </c>
    </row>
    <row r="27" spans="1:11" ht="30.95" customHeight="1" x14ac:dyDescent="0.2">
      <c r="A27" s="4"/>
      <c r="B27" s="55"/>
      <c r="C27" s="17" t="s">
        <v>1920</v>
      </c>
      <c r="D27" s="26" t="s">
        <v>75</v>
      </c>
      <c r="E27" s="3">
        <v>-151000</v>
      </c>
      <c r="F27" s="3">
        <v>81000</v>
      </c>
      <c r="G27" s="3">
        <v>198000</v>
      </c>
      <c r="H27" s="3">
        <v>-32000</v>
      </c>
      <c r="I27" s="3">
        <v>43000</v>
      </c>
      <c r="J27" s="3">
        <v>159000</v>
      </c>
      <c r="K27" s="26" t="s">
        <v>75</v>
      </c>
    </row>
    <row r="28" spans="1:11" ht="18" customHeight="1" x14ac:dyDescent="0.2">
      <c r="A28" s="4"/>
      <c r="B28" s="53" t="s">
        <v>2064</v>
      </c>
      <c r="C28" s="17" t="s">
        <v>1582</v>
      </c>
      <c r="D28" s="26" t="s">
        <v>78</v>
      </c>
      <c r="E28" s="3">
        <v>-771000</v>
      </c>
      <c r="F28" s="3">
        <v>330000</v>
      </c>
      <c r="G28" s="3">
        <v>-75000</v>
      </c>
      <c r="H28" s="3">
        <v>-651000</v>
      </c>
      <c r="I28" s="3">
        <v>290000</v>
      </c>
      <c r="J28" s="3">
        <v>-72000</v>
      </c>
      <c r="K28" s="26" t="s">
        <v>78</v>
      </c>
    </row>
    <row r="29" spans="1:11" ht="15" x14ac:dyDescent="0.2">
      <c r="A29" s="4"/>
      <c r="B29" s="54"/>
      <c r="C29" s="17" t="s">
        <v>1569</v>
      </c>
      <c r="D29" s="26" t="s">
        <v>80</v>
      </c>
      <c r="E29" s="3">
        <v>-659000</v>
      </c>
      <c r="F29" s="3">
        <v>1406000</v>
      </c>
      <c r="G29" s="3">
        <v>33000</v>
      </c>
      <c r="H29" s="3">
        <v>-251000</v>
      </c>
      <c r="I29" s="3">
        <v>1362000</v>
      </c>
      <c r="J29" s="3">
        <v>-790000</v>
      </c>
      <c r="K29" s="26" t="s">
        <v>80</v>
      </c>
    </row>
    <row r="30" spans="1:11" ht="15" x14ac:dyDescent="0.2">
      <c r="A30" s="4"/>
      <c r="B30" s="55"/>
      <c r="C30" s="17" t="s">
        <v>1577</v>
      </c>
      <c r="D30" s="26" t="s">
        <v>81</v>
      </c>
      <c r="E30" s="3">
        <v>-374000</v>
      </c>
      <c r="F30" s="3">
        <v>9000</v>
      </c>
      <c r="G30" s="3">
        <v>237000</v>
      </c>
      <c r="H30" s="3">
        <v>-554000</v>
      </c>
      <c r="I30" s="3">
        <v>152000</v>
      </c>
      <c r="J30" s="3">
        <v>144000</v>
      </c>
      <c r="K30" s="26" t="s">
        <v>81</v>
      </c>
    </row>
    <row r="31" spans="1:11" ht="15" x14ac:dyDescent="0.2">
      <c r="A31" s="4"/>
      <c r="B31" s="53" t="s">
        <v>2050</v>
      </c>
      <c r="C31" s="17" t="s">
        <v>1131</v>
      </c>
      <c r="D31" s="26" t="s">
        <v>82</v>
      </c>
      <c r="E31" s="3">
        <v>889000</v>
      </c>
      <c r="F31" s="3">
        <v>573000</v>
      </c>
      <c r="G31" s="3">
        <v>-352000</v>
      </c>
      <c r="H31" s="3">
        <v>-22000</v>
      </c>
      <c r="I31" s="3">
        <v>332000</v>
      </c>
      <c r="J31" s="3">
        <v>420000</v>
      </c>
      <c r="K31" s="26" t="s">
        <v>82</v>
      </c>
    </row>
    <row r="32" spans="1:11" ht="30.95" customHeight="1" x14ac:dyDescent="0.2">
      <c r="A32" s="4"/>
      <c r="B32" s="54"/>
      <c r="C32" s="17" t="s">
        <v>1086</v>
      </c>
      <c r="D32" s="26" t="s">
        <v>84</v>
      </c>
      <c r="E32" s="3">
        <v>-1161000</v>
      </c>
      <c r="F32" s="3">
        <v>1957000</v>
      </c>
      <c r="G32" s="3">
        <v>844000</v>
      </c>
      <c r="H32" s="3">
        <v>9000</v>
      </c>
      <c r="I32" s="3">
        <v>501000</v>
      </c>
      <c r="J32" s="3">
        <v>379000</v>
      </c>
      <c r="K32" s="26" t="s">
        <v>84</v>
      </c>
    </row>
    <row r="33" spans="1:11" ht="15" x14ac:dyDescent="0.2">
      <c r="A33" s="4"/>
      <c r="B33" s="54"/>
      <c r="C33" s="17" t="s">
        <v>743</v>
      </c>
      <c r="D33" s="26" t="s">
        <v>85</v>
      </c>
      <c r="E33" s="3">
        <v>427000</v>
      </c>
      <c r="F33" s="3">
        <v>-366000</v>
      </c>
      <c r="G33" s="3">
        <v>-488000</v>
      </c>
      <c r="H33" s="3">
        <v>186000</v>
      </c>
      <c r="I33" s="3">
        <v>-169000</v>
      </c>
      <c r="J33" s="3">
        <v>-185000</v>
      </c>
      <c r="K33" s="26" t="s">
        <v>85</v>
      </c>
    </row>
    <row r="34" spans="1:11" ht="15.95" customHeight="1" x14ac:dyDescent="0.2">
      <c r="A34" s="4"/>
      <c r="B34" s="53"/>
      <c r="C34" s="13" t="s">
        <v>1430</v>
      </c>
      <c r="D34" s="28" t="s">
        <v>90</v>
      </c>
      <c r="E34" s="23">
        <v>491000</v>
      </c>
      <c r="F34" s="23">
        <v>5818000</v>
      </c>
      <c r="G34" s="23">
        <v>1994000</v>
      </c>
      <c r="H34" s="23">
        <v>-128000</v>
      </c>
      <c r="I34" s="23">
        <v>3290000</v>
      </c>
      <c r="J34" s="23">
        <v>616000</v>
      </c>
      <c r="K34" s="28" t="s">
        <v>90</v>
      </c>
    </row>
  </sheetData>
  <mergeCells count="8">
    <mergeCell ref="B16:B27"/>
    <mergeCell ref="B28:B30"/>
    <mergeCell ref="B31:B34"/>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workbookViewId="0"/>
  </sheetViews>
  <sheetFormatPr defaultColWidth="11.42578125" defaultRowHeight="12.75" x14ac:dyDescent="0.2"/>
  <cols>
    <col min="1" max="1" width="2.85546875" customWidth="1"/>
    <col min="2" max="2" width="36.140625" customWidth="1"/>
    <col min="3" max="3" width="8.28515625" customWidth="1"/>
    <col min="4" max="9" width="21.5703125"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4.1" customHeight="1" x14ac:dyDescent="0.2">
      <c r="A8" s="16"/>
      <c r="B8" s="16" t="s">
        <v>1494</v>
      </c>
      <c r="C8" s="22" t="str">
        <f>B11</f>
        <v>630-21</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179</v>
      </c>
      <c r="C10" s="48"/>
      <c r="D10" s="48"/>
      <c r="E10" s="48"/>
      <c r="F10" s="48"/>
      <c r="G10" s="48"/>
      <c r="H10" s="52"/>
      <c r="I10" s="4"/>
      <c r="J10" s="4"/>
    </row>
    <row r="11" spans="1:10" ht="15.75" x14ac:dyDescent="0.2">
      <c r="A11" s="4"/>
      <c r="B11" s="21" t="s">
        <v>178</v>
      </c>
      <c r="C11" s="4"/>
      <c r="D11" s="4"/>
      <c r="E11" s="4"/>
      <c r="F11" s="4"/>
      <c r="G11" s="4"/>
      <c r="H11" s="4"/>
      <c r="I11" s="4"/>
      <c r="J11" s="4"/>
    </row>
    <row r="12" spans="1:10" ht="15" x14ac:dyDescent="0.2">
      <c r="A12" s="4"/>
      <c r="B12" s="4"/>
      <c r="C12" s="4"/>
      <c r="D12" s="31" t="s">
        <v>2124</v>
      </c>
      <c r="E12" s="31" t="s">
        <v>2095</v>
      </c>
      <c r="F12" s="31" t="s">
        <v>1331</v>
      </c>
      <c r="G12" s="31" t="s">
        <v>2124</v>
      </c>
      <c r="H12" s="31" t="s">
        <v>2095</v>
      </c>
      <c r="I12" s="31" t="s">
        <v>1331</v>
      </c>
      <c r="J12" s="4"/>
    </row>
    <row r="13" spans="1:10" ht="15" x14ac:dyDescent="0.2">
      <c r="A13" s="4"/>
      <c r="B13" s="4"/>
      <c r="C13" s="4"/>
      <c r="D13" s="31" t="s">
        <v>1013</v>
      </c>
      <c r="E13" s="31" t="s">
        <v>1013</v>
      </c>
      <c r="F13" s="31" t="s">
        <v>1013</v>
      </c>
      <c r="G13" s="31" t="s">
        <v>1115</v>
      </c>
      <c r="H13" s="31" t="s">
        <v>1115</v>
      </c>
      <c r="I13" s="31" t="s">
        <v>1115</v>
      </c>
      <c r="J13" s="4"/>
    </row>
    <row r="14" spans="1:10" ht="14.1" customHeight="1" x14ac:dyDescent="0.2">
      <c r="A14" s="4"/>
      <c r="B14" s="4"/>
      <c r="C14" s="4"/>
      <c r="D14" s="26" t="s">
        <v>51</v>
      </c>
      <c r="E14" s="26" t="s">
        <v>51</v>
      </c>
      <c r="F14" s="26" t="s">
        <v>51</v>
      </c>
      <c r="G14" s="26" t="s">
        <v>87</v>
      </c>
      <c r="H14" s="26" t="s">
        <v>87</v>
      </c>
      <c r="I14" s="26" t="s">
        <v>87</v>
      </c>
      <c r="J14" s="4"/>
    </row>
    <row r="15" spans="1:10" ht="15" x14ac:dyDescent="0.2">
      <c r="A15" s="4"/>
      <c r="B15" s="17" t="s">
        <v>2054</v>
      </c>
      <c r="C15" s="26" t="s">
        <v>51</v>
      </c>
      <c r="D15" s="3">
        <v>-45000</v>
      </c>
      <c r="E15" s="3">
        <v>228000</v>
      </c>
      <c r="F15" s="3">
        <v>140000</v>
      </c>
      <c r="G15" s="3">
        <v>-57000</v>
      </c>
      <c r="H15" s="3">
        <v>70000</v>
      </c>
      <c r="I15" s="3">
        <v>466000</v>
      </c>
      <c r="J15" s="26" t="s">
        <v>51</v>
      </c>
    </row>
    <row r="16" spans="1:10" ht="15" x14ac:dyDescent="0.2">
      <c r="A16" s="4"/>
      <c r="B16" s="17" t="s">
        <v>2049</v>
      </c>
      <c r="C16" s="26" t="s">
        <v>87</v>
      </c>
      <c r="D16" s="3">
        <v>-17388000</v>
      </c>
      <c r="E16" s="3">
        <v>-8900000</v>
      </c>
      <c r="F16" s="3">
        <v>-11697000</v>
      </c>
      <c r="G16" s="3">
        <v>-11957000</v>
      </c>
      <c r="H16" s="3">
        <v>-7558000</v>
      </c>
      <c r="I16" s="3">
        <v>-8630000</v>
      </c>
      <c r="J16" s="26" t="s">
        <v>87</v>
      </c>
    </row>
    <row r="17" spans="1:10" ht="15" x14ac:dyDescent="0.2">
      <c r="A17" s="4"/>
      <c r="B17" s="17" t="s">
        <v>2048</v>
      </c>
      <c r="C17" s="26" t="s">
        <v>109</v>
      </c>
      <c r="D17" s="3">
        <v>-393000</v>
      </c>
      <c r="E17" s="3">
        <v>-756000</v>
      </c>
      <c r="F17" s="3">
        <v>-222000</v>
      </c>
      <c r="G17" s="3">
        <v>-393000</v>
      </c>
      <c r="H17" s="3">
        <v>-761000</v>
      </c>
      <c r="I17" s="3">
        <v>-230000</v>
      </c>
      <c r="J17" s="26" t="s">
        <v>109</v>
      </c>
    </row>
    <row r="18" spans="1:10" ht="32.1" customHeight="1" x14ac:dyDescent="0.2">
      <c r="A18" s="4"/>
      <c r="B18" s="17" t="s">
        <v>2053</v>
      </c>
      <c r="C18" s="26" t="s">
        <v>123</v>
      </c>
      <c r="D18" s="3">
        <v>180000</v>
      </c>
      <c r="E18" s="3">
        <v>-514000</v>
      </c>
      <c r="F18" s="3">
        <v>-161000</v>
      </c>
      <c r="G18" s="3">
        <v>180000</v>
      </c>
      <c r="H18" s="3">
        <v>-514000</v>
      </c>
      <c r="I18" s="3">
        <v>-161000</v>
      </c>
      <c r="J18" s="26" t="s">
        <v>123</v>
      </c>
    </row>
    <row r="19" spans="1:10" ht="15" x14ac:dyDescent="0.2">
      <c r="A19" s="4"/>
      <c r="B19" s="17" t="s">
        <v>2012</v>
      </c>
      <c r="C19" s="26" t="s">
        <v>137</v>
      </c>
      <c r="D19" s="3">
        <v>-2676000</v>
      </c>
      <c r="E19" s="3">
        <v>-91000</v>
      </c>
      <c r="F19" s="3">
        <v>-184000</v>
      </c>
      <c r="G19" s="3">
        <v>-2485000</v>
      </c>
      <c r="H19" s="3">
        <v>0</v>
      </c>
      <c r="I19" s="3">
        <v>0</v>
      </c>
      <c r="J19" s="26" t="s">
        <v>137</v>
      </c>
    </row>
    <row r="20" spans="1:10" ht="15" x14ac:dyDescent="0.2">
      <c r="A20" s="4"/>
      <c r="B20" s="17" t="s">
        <v>2115</v>
      </c>
      <c r="C20" s="26" t="s">
        <v>143</v>
      </c>
      <c r="D20" s="3"/>
      <c r="E20" s="3"/>
      <c r="F20" s="3"/>
      <c r="G20" s="3"/>
      <c r="H20" s="3"/>
      <c r="I20" s="3"/>
      <c r="J20" s="26" t="s">
        <v>143</v>
      </c>
    </row>
    <row r="21" spans="1:10" ht="15.95" customHeight="1" x14ac:dyDescent="0.2">
      <c r="A21" s="4"/>
      <c r="B21" s="17" t="s">
        <v>2117</v>
      </c>
      <c r="C21" s="26" t="s">
        <v>348</v>
      </c>
      <c r="D21" s="3">
        <v>1333000</v>
      </c>
      <c r="E21" s="3">
        <v>648000</v>
      </c>
      <c r="F21" s="3">
        <v>794000</v>
      </c>
      <c r="G21" s="3">
        <v>973000</v>
      </c>
      <c r="H21" s="3">
        <v>191000</v>
      </c>
      <c r="I21" s="3">
        <v>265000</v>
      </c>
      <c r="J21" s="26" t="s">
        <v>348</v>
      </c>
    </row>
    <row r="22" spans="1:10" ht="18" customHeight="1" x14ac:dyDescent="0.2">
      <c r="A22" s="4"/>
      <c r="B22" s="17" t="s">
        <v>2016</v>
      </c>
      <c r="C22" s="26" t="s">
        <v>349</v>
      </c>
      <c r="D22" s="3">
        <v>-14240000</v>
      </c>
      <c r="E22" s="3">
        <v>-10271000</v>
      </c>
      <c r="F22" s="3">
        <v>-14608000</v>
      </c>
      <c r="G22" s="3">
        <v>-8821000</v>
      </c>
      <c r="H22" s="3">
        <v>-6367000</v>
      </c>
      <c r="I22" s="3">
        <v>-7486000</v>
      </c>
      <c r="J22" s="26" t="s">
        <v>349</v>
      </c>
    </row>
    <row r="23" spans="1:10" ht="15.95" customHeight="1" x14ac:dyDescent="0.2">
      <c r="A23" s="4"/>
      <c r="B23" s="17" t="s">
        <v>2116</v>
      </c>
      <c r="C23" s="26" t="s">
        <v>377</v>
      </c>
      <c r="D23" s="3">
        <v>5794000</v>
      </c>
      <c r="E23" s="3">
        <v>9195000</v>
      </c>
      <c r="F23" s="3">
        <v>6843000</v>
      </c>
      <c r="G23" s="3">
        <v>3725000</v>
      </c>
      <c r="H23" s="3">
        <v>6565000</v>
      </c>
      <c r="I23" s="3">
        <v>5052000</v>
      </c>
      <c r="J23" s="26" t="s">
        <v>377</v>
      </c>
    </row>
    <row r="24" spans="1:10" ht="15" x14ac:dyDescent="0.2">
      <c r="A24" s="4"/>
      <c r="B24" s="17" t="s">
        <v>2118</v>
      </c>
      <c r="C24" s="26" t="s">
        <v>58</v>
      </c>
      <c r="D24" s="3">
        <v>5576000</v>
      </c>
      <c r="E24" s="3">
        <v>4029000</v>
      </c>
      <c r="F24" s="3">
        <v>5071000</v>
      </c>
      <c r="G24" s="3">
        <v>2866000</v>
      </c>
      <c r="H24" s="3">
        <v>1235000</v>
      </c>
      <c r="I24" s="3">
        <v>2831000</v>
      </c>
      <c r="J24" s="26" t="s">
        <v>58</v>
      </c>
    </row>
    <row r="25" spans="1:10" ht="15" x14ac:dyDescent="0.2">
      <c r="A25" s="4"/>
      <c r="B25" s="17" t="s">
        <v>2014</v>
      </c>
      <c r="C25" s="26" t="s">
        <v>64</v>
      </c>
      <c r="D25" s="3">
        <v>0</v>
      </c>
      <c r="E25" s="3">
        <v>0</v>
      </c>
      <c r="F25" s="3">
        <v>0</v>
      </c>
      <c r="G25" s="3">
        <v>0</v>
      </c>
      <c r="H25" s="3">
        <v>0</v>
      </c>
      <c r="I25" s="3">
        <v>0</v>
      </c>
      <c r="J25" s="26" t="s">
        <v>64</v>
      </c>
    </row>
    <row r="26" spans="1:10" ht="32.1" customHeight="1" x14ac:dyDescent="0.2">
      <c r="A26" s="4"/>
      <c r="B26" s="17" t="s">
        <v>2111</v>
      </c>
      <c r="C26" s="26" t="s">
        <v>68</v>
      </c>
      <c r="D26" s="3">
        <v>0</v>
      </c>
      <c r="E26" s="3">
        <v>0</v>
      </c>
      <c r="F26" s="3">
        <v>0</v>
      </c>
      <c r="G26" s="3">
        <v>0</v>
      </c>
      <c r="H26" s="3">
        <v>0</v>
      </c>
      <c r="I26" s="3">
        <v>0</v>
      </c>
      <c r="J26" s="26" t="s">
        <v>68</v>
      </c>
    </row>
    <row r="27" spans="1:10" ht="15" x14ac:dyDescent="0.2">
      <c r="A27" s="4"/>
      <c r="B27" s="17" t="s">
        <v>2015</v>
      </c>
      <c r="C27" s="26" t="s">
        <v>75</v>
      </c>
      <c r="D27" s="3">
        <v>-12000</v>
      </c>
      <c r="E27" s="3">
        <v>0</v>
      </c>
      <c r="F27" s="3">
        <v>0</v>
      </c>
      <c r="G27" s="3">
        <v>0</v>
      </c>
      <c r="H27" s="3">
        <v>0</v>
      </c>
      <c r="I27" s="3">
        <v>0</v>
      </c>
      <c r="J27" s="26" t="s">
        <v>75</v>
      </c>
    </row>
    <row r="28" spans="1:10" ht="15.95" customHeight="1" x14ac:dyDescent="0.2">
      <c r="A28" s="4"/>
      <c r="B28" s="17" t="s">
        <v>2112</v>
      </c>
      <c r="C28" s="26" t="s">
        <v>78</v>
      </c>
      <c r="D28" s="3">
        <v>37000</v>
      </c>
      <c r="E28" s="3">
        <v>12000</v>
      </c>
      <c r="F28" s="3">
        <v>7000</v>
      </c>
      <c r="G28" s="3">
        <v>191000</v>
      </c>
      <c r="H28" s="3">
        <v>148000</v>
      </c>
      <c r="I28" s="3">
        <v>69000</v>
      </c>
      <c r="J28" s="26" t="s">
        <v>78</v>
      </c>
    </row>
    <row r="29" spans="1:10" ht="15" x14ac:dyDescent="0.2">
      <c r="A29" s="4"/>
      <c r="B29" s="17" t="s">
        <v>2013</v>
      </c>
      <c r="C29" s="26" t="s">
        <v>80</v>
      </c>
      <c r="D29" s="3">
        <v>-473000</v>
      </c>
      <c r="E29" s="3">
        <v>-521000</v>
      </c>
      <c r="F29" s="3">
        <v>-533000</v>
      </c>
      <c r="G29" s="3">
        <v>-266000</v>
      </c>
      <c r="H29" s="3">
        <v>-347000</v>
      </c>
      <c r="I29" s="3">
        <v>-343000</v>
      </c>
      <c r="J29" s="26" t="s">
        <v>80</v>
      </c>
    </row>
    <row r="30" spans="1:10" ht="15.95" customHeight="1" x14ac:dyDescent="0.2">
      <c r="A30" s="4"/>
      <c r="B30" s="17" t="s">
        <v>2110</v>
      </c>
      <c r="C30" s="26" t="s">
        <v>81</v>
      </c>
      <c r="D30" s="3">
        <v>59000</v>
      </c>
      <c r="E30" s="3">
        <v>125000</v>
      </c>
      <c r="F30" s="3">
        <v>113000</v>
      </c>
      <c r="G30" s="3">
        <v>59000</v>
      </c>
      <c r="H30" s="3">
        <v>114000</v>
      </c>
      <c r="I30" s="3">
        <v>96000</v>
      </c>
      <c r="J30" s="26" t="s">
        <v>81</v>
      </c>
    </row>
    <row r="31" spans="1:10" ht="15" x14ac:dyDescent="0.2">
      <c r="A31" s="4"/>
      <c r="B31" s="17" t="s">
        <v>2017</v>
      </c>
      <c r="C31" s="26" t="s">
        <v>82</v>
      </c>
      <c r="D31" s="3"/>
      <c r="E31" s="3"/>
      <c r="F31" s="3"/>
      <c r="G31" s="3"/>
      <c r="H31" s="3"/>
      <c r="I31" s="3"/>
      <c r="J31" s="26" t="s">
        <v>82</v>
      </c>
    </row>
    <row r="32" spans="1:10" ht="30.95" customHeight="1" x14ac:dyDescent="0.2">
      <c r="A32" s="4"/>
      <c r="B32" s="17" t="s">
        <v>2114</v>
      </c>
      <c r="C32" s="26" t="s">
        <v>84</v>
      </c>
      <c r="D32" s="3">
        <v>0</v>
      </c>
      <c r="E32" s="3">
        <v>0</v>
      </c>
      <c r="F32" s="3">
        <v>-1263000</v>
      </c>
      <c r="G32" s="3">
        <v>63000</v>
      </c>
      <c r="H32" s="3">
        <v>60000</v>
      </c>
      <c r="I32" s="3">
        <v>0</v>
      </c>
      <c r="J32" s="26" t="s">
        <v>84</v>
      </c>
    </row>
    <row r="33" spans="1:10" ht="15.95" customHeight="1" x14ac:dyDescent="0.2">
      <c r="A33" s="4"/>
      <c r="B33" s="13" t="s">
        <v>1428</v>
      </c>
      <c r="C33" s="28" t="s">
        <v>85</v>
      </c>
      <c r="D33" s="23">
        <v>-22248000</v>
      </c>
      <c r="E33" s="23">
        <v>-6816000</v>
      </c>
      <c r="F33" s="23">
        <v>-15700000</v>
      </c>
      <c r="G33" s="23">
        <v>-15922000</v>
      </c>
      <c r="H33" s="23">
        <v>-7164000</v>
      </c>
      <c r="I33" s="23">
        <v>-8071000</v>
      </c>
      <c r="J33" s="28" t="s">
        <v>85</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21.5703125" customWidth="1"/>
    <col min="3" max="3" width="32.28515625" customWidth="1"/>
    <col min="4" max="4" width="8.28515625" customWidth="1"/>
    <col min="5" max="10" width="19"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95" customHeight="1" x14ac:dyDescent="0.2">
      <c r="A6" s="11"/>
      <c r="B6" s="20" t="str">
        <f>"סוג מטבע"&amp;IF(C6="ILS","אלפי ש""""ח","")</f>
        <v>סוג מטבעאלפי ש""ח</v>
      </c>
      <c r="C6" s="25" t="s">
        <v>553</v>
      </c>
      <c r="D6" s="4"/>
      <c r="E6" s="4"/>
      <c r="F6" s="4"/>
      <c r="G6" s="4"/>
      <c r="H6" s="4"/>
      <c r="I6" s="4"/>
      <c r="J6" s="4"/>
      <c r="K6" s="4"/>
    </row>
    <row r="7" spans="1:11" ht="12.95" customHeight="1" x14ac:dyDescent="0.2">
      <c r="A7" s="15"/>
      <c r="B7" s="15"/>
      <c r="C7" s="10"/>
      <c r="D7" s="4"/>
      <c r="E7" s="4"/>
      <c r="F7" s="4"/>
      <c r="G7" s="4"/>
      <c r="H7" s="4"/>
      <c r="I7" s="4"/>
      <c r="J7" s="4"/>
      <c r="K7" s="4"/>
    </row>
    <row r="8" spans="1:11" ht="15" x14ac:dyDescent="0.2">
      <c r="A8" s="16"/>
      <c r="B8" s="16" t="s">
        <v>1494</v>
      </c>
      <c r="C8" s="22" t="str">
        <f>B11</f>
        <v>630-22</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181</v>
      </c>
      <c r="C10" s="48"/>
      <c r="D10" s="48"/>
      <c r="E10" s="48"/>
      <c r="F10" s="48"/>
      <c r="G10" s="48"/>
      <c r="H10" s="48"/>
      <c r="I10" s="4"/>
      <c r="J10" s="4"/>
      <c r="K10" s="4"/>
    </row>
    <row r="11" spans="1:11" ht="15.75" x14ac:dyDescent="0.2">
      <c r="A11" s="4"/>
      <c r="B11" s="21" t="s">
        <v>180</v>
      </c>
      <c r="C11" s="4"/>
      <c r="D11" s="4"/>
      <c r="E11" s="4"/>
      <c r="F11" s="4"/>
      <c r="G11" s="4"/>
      <c r="H11" s="4"/>
      <c r="I11" s="4"/>
      <c r="J11" s="4"/>
      <c r="K11" s="4"/>
    </row>
    <row r="12" spans="1:11" ht="15" x14ac:dyDescent="0.2">
      <c r="A12" s="4"/>
      <c r="B12" s="4"/>
      <c r="C12" s="4"/>
      <c r="D12" s="4"/>
      <c r="E12" s="31" t="s">
        <v>2124</v>
      </c>
      <c r="F12" s="31" t="s">
        <v>2095</v>
      </c>
      <c r="G12" s="31" t="s">
        <v>1331</v>
      </c>
      <c r="H12" s="31" t="s">
        <v>2124</v>
      </c>
      <c r="I12" s="31" t="s">
        <v>2095</v>
      </c>
      <c r="J12" s="31" t="s">
        <v>1331</v>
      </c>
      <c r="K12" s="4"/>
    </row>
    <row r="13" spans="1:11" ht="15" x14ac:dyDescent="0.2">
      <c r="A13" s="4"/>
      <c r="B13" s="4"/>
      <c r="C13" s="4"/>
      <c r="D13" s="4"/>
      <c r="E13" s="31" t="s">
        <v>1013</v>
      </c>
      <c r="F13" s="31" t="s">
        <v>1013</v>
      </c>
      <c r="G13" s="31" t="s">
        <v>1013</v>
      </c>
      <c r="H13" s="31" t="s">
        <v>1115</v>
      </c>
      <c r="I13" s="31" t="s">
        <v>1115</v>
      </c>
      <c r="J13" s="31" t="s">
        <v>1115</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2057</v>
      </c>
      <c r="C15" s="55"/>
      <c r="D15" s="26" t="s">
        <v>51</v>
      </c>
      <c r="E15" s="3">
        <v>2082000</v>
      </c>
      <c r="F15" s="3">
        <v>-538000</v>
      </c>
      <c r="G15" s="3">
        <v>1435000</v>
      </c>
      <c r="H15" s="3">
        <v>390000</v>
      </c>
      <c r="I15" s="3">
        <v>-216000</v>
      </c>
      <c r="J15" s="3">
        <v>33000</v>
      </c>
      <c r="K15" s="26" t="s">
        <v>51</v>
      </c>
    </row>
    <row r="16" spans="1:11" ht="15" x14ac:dyDescent="0.2">
      <c r="A16" s="4"/>
      <c r="B16" s="55" t="s">
        <v>2056</v>
      </c>
      <c r="C16" s="55"/>
      <c r="D16" s="26" t="s">
        <v>87</v>
      </c>
      <c r="E16" s="3">
        <v>13867000</v>
      </c>
      <c r="F16" s="3">
        <v>2883000</v>
      </c>
      <c r="G16" s="3">
        <v>13881000</v>
      </c>
      <c r="H16" s="3">
        <v>11869000</v>
      </c>
      <c r="I16" s="3">
        <v>1330000</v>
      </c>
      <c r="J16" s="3">
        <v>10126000</v>
      </c>
      <c r="K16" s="26" t="s">
        <v>87</v>
      </c>
    </row>
    <row r="17" spans="1:11" ht="15" x14ac:dyDescent="0.2">
      <c r="A17" s="4"/>
      <c r="B17" s="55" t="s">
        <v>2055</v>
      </c>
      <c r="C17" s="55"/>
      <c r="D17" s="26" t="s">
        <v>109</v>
      </c>
      <c r="E17" s="3">
        <v>-10000</v>
      </c>
      <c r="F17" s="3">
        <v>-36000</v>
      </c>
      <c r="G17" s="3">
        <v>-3000</v>
      </c>
      <c r="H17" s="3">
        <v>-22000</v>
      </c>
      <c r="I17" s="3">
        <v>-18000</v>
      </c>
      <c r="J17" s="3">
        <v>-29000</v>
      </c>
      <c r="K17" s="26" t="s">
        <v>109</v>
      </c>
    </row>
    <row r="18" spans="1:11" ht="15" x14ac:dyDescent="0.2">
      <c r="A18" s="4"/>
      <c r="B18" s="55" t="s">
        <v>2052</v>
      </c>
      <c r="C18" s="55"/>
      <c r="D18" s="26" t="s">
        <v>123</v>
      </c>
      <c r="E18" s="3">
        <v>-817000</v>
      </c>
      <c r="F18" s="3">
        <v>-1600000</v>
      </c>
      <c r="G18" s="3">
        <v>-290000</v>
      </c>
      <c r="H18" s="3">
        <v>0</v>
      </c>
      <c r="I18" s="3">
        <v>0</v>
      </c>
      <c r="J18" s="3">
        <v>0</v>
      </c>
      <c r="K18" s="26" t="s">
        <v>123</v>
      </c>
    </row>
    <row r="19" spans="1:11" ht="15" x14ac:dyDescent="0.2">
      <c r="A19" s="4"/>
      <c r="B19" s="55" t="s">
        <v>1019</v>
      </c>
      <c r="C19" s="55"/>
      <c r="D19" s="26" t="s">
        <v>137</v>
      </c>
      <c r="E19" s="3">
        <v>1493000</v>
      </c>
      <c r="F19" s="3">
        <v>811000</v>
      </c>
      <c r="G19" s="3">
        <v>282000</v>
      </c>
      <c r="H19" s="3">
        <v>0</v>
      </c>
      <c r="I19" s="3">
        <v>811000</v>
      </c>
      <c r="J19" s="3">
        <v>29000</v>
      </c>
      <c r="K19" s="26" t="s">
        <v>137</v>
      </c>
    </row>
    <row r="20" spans="1:11" ht="15" x14ac:dyDescent="0.2">
      <c r="A20" s="4"/>
      <c r="B20" s="55" t="s">
        <v>1883</v>
      </c>
      <c r="C20" s="55"/>
      <c r="D20" s="26" t="s">
        <v>143</v>
      </c>
      <c r="E20" s="3">
        <v>-773000</v>
      </c>
      <c r="F20" s="3">
        <v>-1753000</v>
      </c>
      <c r="G20" s="3">
        <v>-1355000</v>
      </c>
      <c r="H20" s="3">
        <v>-164000</v>
      </c>
      <c r="I20" s="3">
        <v>-147000</v>
      </c>
      <c r="J20" s="3">
        <v>-162000</v>
      </c>
      <c r="K20" s="26" t="s">
        <v>143</v>
      </c>
    </row>
    <row r="21" spans="1:11" ht="15" x14ac:dyDescent="0.2">
      <c r="A21" s="4"/>
      <c r="B21" s="55" t="s">
        <v>1020</v>
      </c>
      <c r="C21" s="55"/>
      <c r="D21" s="26" t="s">
        <v>348</v>
      </c>
      <c r="E21" s="3">
        <v>0</v>
      </c>
      <c r="F21" s="3"/>
      <c r="G21" s="3">
        <v>472000</v>
      </c>
      <c r="H21" s="3"/>
      <c r="I21" s="3"/>
      <c r="J21" s="3">
        <v>472000</v>
      </c>
      <c r="K21" s="26" t="s">
        <v>348</v>
      </c>
    </row>
    <row r="22" spans="1:11" ht="15" x14ac:dyDescent="0.2">
      <c r="A22" s="4"/>
      <c r="B22" s="55" t="s">
        <v>1021</v>
      </c>
      <c r="C22" s="55"/>
      <c r="D22" s="26" t="s">
        <v>349</v>
      </c>
      <c r="E22" s="3"/>
      <c r="F22" s="3"/>
      <c r="G22" s="3"/>
      <c r="H22" s="38"/>
      <c r="I22" s="38"/>
      <c r="J22" s="38"/>
      <c r="K22" s="26" t="s">
        <v>349</v>
      </c>
    </row>
    <row r="23" spans="1:11" ht="15" x14ac:dyDescent="0.2">
      <c r="A23" s="4"/>
      <c r="B23" s="55" t="s">
        <v>2008</v>
      </c>
      <c r="C23" s="55"/>
      <c r="D23" s="26" t="s">
        <v>377</v>
      </c>
      <c r="E23" s="3"/>
      <c r="F23" s="3"/>
      <c r="G23" s="3"/>
      <c r="H23" s="3"/>
      <c r="I23" s="3"/>
      <c r="J23" s="3"/>
      <c r="K23" s="26" t="s">
        <v>377</v>
      </c>
    </row>
    <row r="24" spans="1:11" ht="15" x14ac:dyDescent="0.2">
      <c r="A24" s="4"/>
      <c r="B24" s="55" t="s">
        <v>2113</v>
      </c>
      <c r="C24" s="55"/>
      <c r="D24" s="26" t="s">
        <v>58</v>
      </c>
      <c r="E24" s="3"/>
      <c r="F24" s="3"/>
      <c r="G24" s="3"/>
      <c r="H24" s="3"/>
      <c r="I24" s="3"/>
      <c r="J24" s="3"/>
      <c r="K24" s="26" t="s">
        <v>58</v>
      </c>
    </row>
    <row r="25" spans="1:11" ht="15" x14ac:dyDescent="0.2">
      <c r="A25" s="4"/>
      <c r="B25" s="55" t="s">
        <v>921</v>
      </c>
      <c r="C25" s="55"/>
      <c r="D25" s="26" t="s">
        <v>64</v>
      </c>
      <c r="E25" s="3">
        <v>-118000</v>
      </c>
      <c r="F25" s="3">
        <v>0</v>
      </c>
      <c r="G25" s="3">
        <v>0</v>
      </c>
      <c r="H25" s="3">
        <v>-118000</v>
      </c>
      <c r="I25" s="3">
        <v>0</v>
      </c>
      <c r="J25" s="3">
        <v>0</v>
      </c>
      <c r="K25" s="26" t="s">
        <v>64</v>
      </c>
    </row>
    <row r="26" spans="1:11" ht="15" x14ac:dyDescent="0.2">
      <c r="A26" s="4"/>
      <c r="B26" s="55" t="s">
        <v>922</v>
      </c>
      <c r="C26" s="55"/>
      <c r="D26" s="26" t="s">
        <v>68</v>
      </c>
      <c r="E26" s="3">
        <v>0</v>
      </c>
      <c r="F26" s="3">
        <v>-8000</v>
      </c>
      <c r="G26" s="3">
        <v>-3000</v>
      </c>
      <c r="H26" s="38"/>
      <c r="I26" s="38"/>
      <c r="J26" s="38"/>
      <c r="K26" s="26" t="s">
        <v>68</v>
      </c>
    </row>
    <row r="27" spans="1:11" ht="15" x14ac:dyDescent="0.2">
      <c r="A27" s="4"/>
      <c r="B27" s="55" t="s">
        <v>743</v>
      </c>
      <c r="C27" s="55"/>
      <c r="D27" s="26" t="s">
        <v>75</v>
      </c>
      <c r="E27" s="3">
        <v>0</v>
      </c>
      <c r="F27" s="3">
        <v>143000</v>
      </c>
      <c r="G27" s="3">
        <v>136000</v>
      </c>
      <c r="H27" s="3">
        <v>0</v>
      </c>
      <c r="I27" s="3">
        <v>143000</v>
      </c>
      <c r="J27" s="3">
        <v>136000</v>
      </c>
      <c r="K27" s="26" t="s">
        <v>75</v>
      </c>
    </row>
    <row r="28" spans="1:11" ht="15" x14ac:dyDescent="0.2">
      <c r="A28" s="4"/>
      <c r="B28" s="55" t="s">
        <v>1429</v>
      </c>
      <c r="C28" s="55"/>
      <c r="D28" s="26" t="s">
        <v>78</v>
      </c>
      <c r="E28" s="3">
        <v>15724000</v>
      </c>
      <c r="F28" s="3">
        <v>-98000</v>
      </c>
      <c r="G28" s="3">
        <v>14555000</v>
      </c>
      <c r="H28" s="3">
        <v>11955000</v>
      </c>
      <c r="I28" s="3">
        <v>1903000</v>
      </c>
      <c r="J28" s="3">
        <v>10605000</v>
      </c>
      <c r="K28" s="26" t="s">
        <v>78</v>
      </c>
    </row>
    <row r="29" spans="1:11" ht="15" x14ac:dyDescent="0.2">
      <c r="A29" s="4"/>
      <c r="B29" s="55" t="s">
        <v>909</v>
      </c>
      <c r="C29" s="55"/>
      <c r="D29" s="26" t="s">
        <v>80</v>
      </c>
      <c r="E29" s="3">
        <v>-6033000</v>
      </c>
      <c r="F29" s="3">
        <v>-1096000</v>
      </c>
      <c r="G29" s="3">
        <v>849000</v>
      </c>
      <c r="H29" s="3">
        <v>-4095000</v>
      </c>
      <c r="I29" s="3">
        <v>-1971000</v>
      </c>
      <c r="J29" s="3">
        <v>3150000</v>
      </c>
      <c r="K29" s="26" t="s">
        <v>80</v>
      </c>
    </row>
    <row r="30" spans="1:11" ht="15" x14ac:dyDescent="0.2">
      <c r="A30" s="4"/>
      <c r="B30" s="55" t="s">
        <v>1289</v>
      </c>
      <c r="C30" s="55"/>
      <c r="D30" s="26" t="s">
        <v>81</v>
      </c>
      <c r="E30" s="3">
        <v>27762000</v>
      </c>
      <c r="F30" s="3">
        <v>28819000</v>
      </c>
      <c r="G30" s="3">
        <v>27886000</v>
      </c>
      <c r="H30" s="3">
        <v>22499000</v>
      </c>
      <c r="I30" s="3">
        <v>24301000</v>
      </c>
      <c r="J30" s="3">
        <v>21063000</v>
      </c>
      <c r="K30" s="26" t="s">
        <v>81</v>
      </c>
    </row>
    <row r="31" spans="1:11" ht="15" x14ac:dyDescent="0.2">
      <c r="A31" s="4"/>
      <c r="B31" s="55" t="s">
        <v>1111</v>
      </c>
      <c r="C31" s="55"/>
      <c r="D31" s="26" t="s">
        <v>82</v>
      </c>
      <c r="E31" s="3">
        <v>-180000</v>
      </c>
      <c r="F31" s="3">
        <v>39000</v>
      </c>
      <c r="G31" s="3">
        <v>84000</v>
      </c>
      <c r="H31" s="3">
        <v>-186000</v>
      </c>
      <c r="I31" s="3">
        <v>169000</v>
      </c>
      <c r="J31" s="3">
        <v>88000</v>
      </c>
      <c r="K31" s="26" t="s">
        <v>82</v>
      </c>
    </row>
    <row r="32" spans="1:11" ht="15" x14ac:dyDescent="0.2">
      <c r="A32" s="4"/>
      <c r="B32" s="55" t="s">
        <v>1288</v>
      </c>
      <c r="C32" s="55"/>
      <c r="D32" s="26" t="s">
        <v>84</v>
      </c>
      <c r="E32" s="3">
        <v>21549000</v>
      </c>
      <c r="F32" s="3">
        <v>27762000</v>
      </c>
      <c r="G32" s="3">
        <v>28819000</v>
      </c>
      <c r="H32" s="3">
        <v>18218000</v>
      </c>
      <c r="I32" s="3">
        <v>22499000</v>
      </c>
      <c r="J32" s="3">
        <v>24301000</v>
      </c>
      <c r="K32" s="26" t="s">
        <v>84</v>
      </c>
    </row>
    <row r="33" spans="1:11" ht="15" x14ac:dyDescent="0.2">
      <c r="A33" s="4"/>
      <c r="B33" s="53" t="s">
        <v>2004</v>
      </c>
      <c r="C33" s="17" t="s">
        <v>2005</v>
      </c>
      <c r="D33" s="26" t="s">
        <v>85</v>
      </c>
      <c r="E33" s="3">
        <v>7477000</v>
      </c>
      <c r="F33" s="3">
        <v>6275000</v>
      </c>
      <c r="G33" s="3">
        <v>5646000</v>
      </c>
      <c r="H33" s="3">
        <v>4016000</v>
      </c>
      <c r="I33" s="3">
        <v>3690000</v>
      </c>
      <c r="J33" s="3">
        <v>3472000</v>
      </c>
      <c r="K33" s="26" t="s">
        <v>85</v>
      </c>
    </row>
    <row r="34" spans="1:11" ht="15" x14ac:dyDescent="0.2">
      <c r="A34" s="4"/>
      <c r="B34" s="54"/>
      <c r="C34" s="17" t="s">
        <v>2006</v>
      </c>
      <c r="D34" s="26" t="s">
        <v>90</v>
      </c>
      <c r="E34" s="3">
        <v>-1966000</v>
      </c>
      <c r="F34" s="3">
        <v>-1212000</v>
      </c>
      <c r="G34" s="3">
        <v>-1231000</v>
      </c>
      <c r="H34" s="3">
        <v>-1049000</v>
      </c>
      <c r="I34" s="3">
        <v>-863000</v>
      </c>
      <c r="J34" s="3">
        <v>-897000</v>
      </c>
      <c r="K34" s="26" t="s">
        <v>90</v>
      </c>
    </row>
    <row r="35" spans="1:11" ht="15" x14ac:dyDescent="0.2">
      <c r="A35" s="4"/>
      <c r="B35" s="54"/>
      <c r="C35" s="17" t="s">
        <v>923</v>
      </c>
      <c r="D35" s="26" t="s">
        <v>94</v>
      </c>
      <c r="E35" s="3">
        <v>37000</v>
      </c>
      <c r="F35" s="3">
        <v>27000</v>
      </c>
      <c r="G35" s="3">
        <v>19000</v>
      </c>
      <c r="H35" s="3">
        <v>193000</v>
      </c>
      <c r="I35" s="3">
        <v>149000</v>
      </c>
      <c r="J35" s="3">
        <v>62000</v>
      </c>
      <c r="K35" s="26" t="s">
        <v>94</v>
      </c>
    </row>
    <row r="36" spans="1:11" ht="15.95" customHeight="1" x14ac:dyDescent="0.2">
      <c r="A36" s="4"/>
      <c r="B36" s="53"/>
      <c r="C36" s="13" t="s">
        <v>1492</v>
      </c>
      <c r="D36" s="28" t="s">
        <v>95</v>
      </c>
      <c r="E36" s="23">
        <v>-927000</v>
      </c>
      <c r="F36" s="23">
        <v>-926000</v>
      </c>
      <c r="G36" s="23">
        <v>-776000</v>
      </c>
      <c r="H36" s="23">
        <v>-563000</v>
      </c>
      <c r="I36" s="23">
        <v>-526000</v>
      </c>
      <c r="J36" s="23">
        <v>-366000</v>
      </c>
      <c r="K36" s="28" t="s">
        <v>95</v>
      </c>
    </row>
  </sheetData>
  <mergeCells count="23">
    <mergeCell ref="B31:C31"/>
    <mergeCell ref="B32:C32"/>
    <mergeCell ref="B33:B36"/>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21.5703125" customWidth="1"/>
    <col min="3" max="3" width="29.140625" customWidth="1"/>
    <col min="4" max="4" width="8.28515625" customWidth="1"/>
    <col min="5" max="10" width="21.57031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630-23</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61" t="s">
        <v>183</v>
      </c>
      <c r="C10" s="48"/>
      <c r="D10" s="48"/>
      <c r="E10" s="48"/>
      <c r="F10" s="48"/>
      <c r="G10" s="48"/>
      <c r="H10" s="72"/>
      <c r="I10" s="4"/>
      <c r="J10" s="4"/>
      <c r="K10" s="4"/>
    </row>
    <row r="11" spans="1:11" ht="15.75" x14ac:dyDescent="0.2">
      <c r="A11" s="4"/>
      <c r="B11" s="21" t="s">
        <v>182</v>
      </c>
      <c r="C11" s="4"/>
      <c r="D11" s="4"/>
      <c r="E11" s="4"/>
      <c r="F11" s="4"/>
      <c r="G11" s="4"/>
      <c r="H11" s="4"/>
      <c r="I11" s="4"/>
      <c r="J11" s="4"/>
      <c r="K11" s="4"/>
    </row>
    <row r="12" spans="1:11" ht="15" x14ac:dyDescent="0.2">
      <c r="A12" s="4"/>
      <c r="B12" s="4"/>
      <c r="C12" s="4"/>
      <c r="D12" s="4"/>
      <c r="E12" s="31" t="s">
        <v>2124</v>
      </c>
      <c r="F12" s="31" t="s">
        <v>2095</v>
      </c>
      <c r="G12" s="31" t="s">
        <v>1331</v>
      </c>
      <c r="H12" s="31" t="s">
        <v>2124</v>
      </c>
      <c r="I12" s="31" t="s">
        <v>2095</v>
      </c>
      <c r="J12" s="31" t="s">
        <v>1331</v>
      </c>
      <c r="K12" s="4"/>
    </row>
    <row r="13" spans="1:11" ht="15" x14ac:dyDescent="0.2">
      <c r="A13" s="4"/>
      <c r="B13" s="4"/>
      <c r="C13" s="4"/>
      <c r="D13" s="4"/>
      <c r="E13" s="31" t="s">
        <v>1013</v>
      </c>
      <c r="F13" s="31" t="s">
        <v>1013</v>
      </c>
      <c r="G13" s="31" t="s">
        <v>1013</v>
      </c>
      <c r="H13" s="31" t="s">
        <v>1115</v>
      </c>
      <c r="I13" s="31" t="s">
        <v>1115</v>
      </c>
      <c r="J13" s="31" t="s">
        <v>1115</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3" t="s">
        <v>1601</v>
      </c>
      <c r="C15" s="17" t="s">
        <v>1432</v>
      </c>
      <c r="D15" s="26" t="s">
        <v>51</v>
      </c>
      <c r="E15" s="3">
        <v>0</v>
      </c>
      <c r="F15" s="3">
        <v>0</v>
      </c>
      <c r="G15" s="3">
        <v>0</v>
      </c>
      <c r="H15" s="3">
        <v>0</v>
      </c>
      <c r="I15" s="3">
        <v>0</v>
      </c>
      <c r="J15" s="3">
        <v>0</v>
      </c>
      <c r="K15" s="26" t="s">
        <v>51</v>
      </c>
    </row>
    <row r="16" spans="1:11" ht="15" x14ac:dyDescent="0.2">
      <c r="A16" s="4"/>
      <c r="B16" s="54"/>
      <c r="C16" s="17" t="s">
        <v>1576</v>
      </c>
      <c r="D16" s="26" t="s">
        <v>87</v>
      </c>
      <c r="E16" s="3">
        <v>0</v>
      </c>
      <c r="F16" s="3">
        <v>0</v>
      </c>
      <c r="G16" s="3">
        <v>0</v>
      </c>
      <c r="H16" s="3">
        <v>0</v>
      </c>
      <c r="I16" s="3">
        <v>0</v>
      </c>
      <c r="J16" s="3">
        <v>0</v>
      </c>
      <c r="K16" s="26" t="s">
        <v>87</v>
      </c>
    </row>
    <row r="17" spans="1:11" ht="15" x14ac:dyDescent="0.2">
      <c r="A17" s="4"/>
      <c r="B17" s="54"/>
      <c r="C17" s="17" t="s">
        <v>1130</v>
      </c>
      <c r="D17" s="26" t="s">
        <v>109</v>
      </c>
      <c r="E17" s="3">
        <v>0</v>
      </c>
      <c r="F17" s="3">
        <v>0</v>
      </c>
      <c r="G17" s="3">
        <v>0</v>
      </c>
      <c r="H17" s="3">
        <v>0</v>
      </c>
      <c r="I17" s="3">
        <v>0</v>
      </c>
      <c r="J17" s="3">
        <v>0</v>
      </c>
      <c r="K17" s="26" t="s">
        <v>109</v>
      </c>
    </row>
    <row r="18" spans="1:11" ht="15" x14ac:dyDescent="0.2">
      <c r="A18" s="4"/>
      <c r="B18" s="54"/>
      <c r="C18" s="17" t="s">
        <v>1585</v>
      </c>
      <c r="D18" s="26" t="s">
        <v>123</v>
      </c>
      <c r="E18" s="3">
        <v>0</v>
      </c>
      <c r="F18" s="3">
        <v>0</v>
      </c>
      <c r="G18" s="3">
        <v>0</v>
      </c>
      <c r="H18" s="3">
        <v>0</v>
      </c>
      <c r="I18" s="3">
        <v>0</v>
      </c>
      <c r="J18" s="3">
        <v>0</v>
      </c>
      <c r="K18" s="26" t="s">
        <v>123</v>
      </c>
    </row>
    <row r="19" spans="1:11" ht="15" x14ac:dyDescent="0.2">
      <c r="A19" s="4"/>
      <c r="B19" s="54"/>
      <c r="C19" s="17" t="s">
        <v>1360</v>
      </c>
      <c r="D19" s="26" t="s">
        <v>137</v>
      </c>
      <c r="E19" s="3">
        <v>0</v>
      </c>
      <c r="F19" s="3">
        <v>0</v>
      </c>
      <c r="G19" s="3">
        <v>0</v>
      </c>
      <c r="H19" s="3">
        <v>0</v>
      </c>
      <c r="I19" s="3">
        <v>0</v>
      </c>
      <c r="J19" s="3">
        <v>0</v>
      </c>
      <c r="K19" s="26" t="s">
        <v>137</v>
      </c>
    </row>
    <row r="20" spans="1:11" ht="15" x14ac:dyDescent="0.2">
      <c r="A20" s="4"/>
      <c r="B20" s="54"/>
      <c r="C20" s="17" t="s">
        <v>1656</v>
      </c>
      <c r="D20" s="26" t="s">
        <v>143</v>
      </c>
      <c r="E20" s="3">
        <v>0</v>
      </c>
      <c r="F20" s="3">
        <v>0</v>
      </c>
      <c r="G20" s="3">
        <v>0</v>
      </c>
      <c r="H20" s="3">
        <v>0</v>
      </c>
      <c r="I20" s="3">
        <v>0</v>
      </c>
      <c r="J20" s="3">
        <v>0</v>
      </c>
      <c r="K20" s="26" t="s">
        <v>143</v>
      </c>
    </row>
    <row r="21" spans="1:11" ht="30.95" customHeight="1" x14ac:dyDescent="0.2">
      <c r="A21" s="4"/>
      <c r="B21" s="54"/>
      <c r="C21" s="17" t="s">
        <v>836</v>
      </c>
      <c r="D21" s="26" t="s">
        <v>348</v>
      </c>
      <c r="E21" s="3">
        <v>0</v>
      </c>
      <c r="F21" s="3">
        <v>0</v>
      </c>
      <c r="G21" s="3">
        <v>0</v>
      </c>
      <c r="H21" s="3">
        <v>0</v>
      </c>
      <c r="I21" s="3">
        <v>0</v>
      </c>
      <c r="J21" s="3">
        <v>0</v>
      </c>
      <c r="K21" s="26" t="s">
        <v>348</v>
      </c>
    </row>
    <row r="22" spans="1:11" ht="15" x14ac:dyDescent="0.2">
      <c r="A22" s="4"/>
      <c r="B22" s="54"/>
      <c r="C22" s="17" t="s">
        <v>2120</v>
      </c>
      <c r="D22" s="26" t="s">
        <v>349</v>
      </c>
      <c r="E22" s="3">
        <v>0</v>
      </c>
      <c r="F22" s="3">
        <v>0</v>
      </c>
      <c r="G22" s="3">
        <v>0</v>
      </c>
      <c r="H22" s="3">
        <v>0</v>
      </c>
      <c r="I22" s="3">
        <v>0</v>
      </c>
      <c r="J22" s="3">
        <v>0</v>
      </c>
      <c r="K22" s="26" t="s">
        <v>349</v>
      </c>
    </row>
    <row r="23" spans="1:11" ht="15" x14ac:dyDescent="0.2">
      <c r="A23" s="4"/>
      <c r="B23" s="54"/>
      <c r="C23" s="17" t="s">
        <v>835</v>
      </c>
      <c r="D23" s="26" t="s">
        <v>377</v>
      </c>
      <c r="E23" s="3">
        <v>0</v>
      </c>
      <c r="F23" s="3">
        <v>0</v>
      </c>
      <c r="G23" s="3">
        <v>0</v>
      </c>
      <c r="H23" s="3">
        <v>0</v>
      </c>
      <c r="I23" s="3">
        <v>0</v>
      </c>
      <c r="J23" s="3">
        <v>0</v>
      </c>
      <c r="K23" s="26" t="s">
        <v>377</v>
      </c>
    </row>
    <row r="24" spans="1:11" ht="30" customHeight="1" x14ac:dyDescent="0.2">
      <c r="A24" s="4"/>
      <c r="B24" s="55"/>
      <c r="C24" s="17" t="s">
        <v>1162</v>
      </c>
      <c r="D24" s="26" t="s">
        <v>58</v>
      </c>
      <c r="E24" s="3">
        <v>0</v>
      </c>
      <c r="F24" s="3">
        <v>0</v>
      </c>
      <c r="G24" s="3">
        <v>0</v>
      </c>
      <c r="H24" s="3">
        <v>0</v>
      </c>
      <c r="I24" s="3">
        <v>0</v>
      </c>
      <c r="J24" s="3">
        <v>0</v>
      </c>
      <c r="K24" s="26" t="s">
        <v>58</v>
      </c>
    </row>
    <row r="25" spans="1:11" ht="15" x14ac:dyDescent="0.2">
      <c r="A25" s="4"/>
      <c r="B25" s="53" t="s">
        <v>1602</v>
      </c>
      <c r="C25" s="17" t="s">
        <v>1431</v>
      </c>
      <c r="D25" s="26" t="s">
        <v>64</v>
      </c>
      <c r="E25" s="3">
        <v>0</v>
      </c>
      <c r="F25" s="3">
        <v>0</v>
      </c>
      <c r="G25" s="3">
        <v>0</v>
      </c>
      <c r="H25" s="3">
        <v>0</v>
      </c>
      <c r="I25" s="3">
        <v>0</v>
      </c>
      <c r="J25" s="3">
        <v>0</v>
      </c>
      <c r="K25" s="26" t="s">
        <v>64</v>
      </c>
    </row>
    <row r="26" spans="1:11" ht="15" x14ac:dyDescent="0.2">
      <c r="A26" s="4"/>
      <c r="B26" s="54"/>
      <c r="C26" s="17" t="s">
        <v>1576</v>
      </c>
      <c r="D26" s="26" t="s">
        <v>68</v>
      </c>
      <c r="E26" s="3">
        <v>0</v>
      </c>
      <c r="F26" s="3">
        <v>0</v>
      </c>
      <c r="G26" s="3">
        <v>0</v>
      </c>
      <c r="H26" s="3">
        <v>0</v>
      </c>
      <c r="I26" s="3">
        <v>0</v>
      </c>
      <c r="J26" s="3">
        <v>0</v>
      </c>
      <c r="K26" s="26" t="s">
        <v>68</v>
      </c>
    </row>
    <row r="27" spans="1:11" ht="15" x14ac:dyDescent="0.2">
      <c r="A27" s="4"/>
      <c r="B27" s="54"/>
      <c r="C27" s="17" t="s">
        <v>1130</v>
      </c>
      <c r="D27" s="26" t="s">
        <v>75</v>
      </c>
      <c r="E27" s="3">
        <v>0</v>
      </c>
      <c r="F27" s="3">
        <v>0</v>
      </c>
      <c r="G27" s="3">
        <v>0</v>
      </c>
      <c r="H27" s="3">
        <v>0</v>
      </c>
      <c r="I27" s="3">
        <v>0</v>
      </c>
      <c r="J27" s="3">
        <v>0</v>
      </c>
      <c r="K27" s="26" t="s">
        <v>75</v>
      </c>
    </row>
    <row r="28" spans="1:11" ht="15" x14ac:dyDescent="0.2">
      <c r="A28" s="4"/>
      <c r="B28" s="54"/>
      <c r="C28" s="17" t="s">
        <v>1585</v>
      </c>
      <c r="D28" s="26" t="s">
        <v>78</v>
      </c>
      <c r="E28" s="3">
        <v>0</v>
      </c>
      <c r="F28" s="3">
        <v>0</v>
      </c>
      <c r="G28" s="3">
        <v>0</v>
      </c>
      <c r="H28" s="3">
        <v>0</v>
      </c>
      <c r="I28" s="3">
        <v>0</v>
      </c>
      <c r="J28" s="3">
        <v>0</v>
      </c>
      <c r="K28" s="26" t="s">
        <v>78</v>
      </c>
    </row>
    <row r="29" spans="1:11" ht="15" x14ac:dyDescent="0.2">
      <c r="A29" s="4"/>
      <c r="B29" s="54"/>
      <c r="C29" s="17" t="s">
        <v>1360</v>
      </c>
      <c r="D29" s="26" t="s">
        <v>80</v>
      </c>
      <c r="E29" s="3">
        <v>0</v>
      </c>
      <c r="F29" s="3">
        <v>0</v>
      </c>
      <c r="G29" s="3">
        <v>0</v>
      </c>
      <c r="H29" s="3">
        <v>0</v>
      </c>
      <c r="I29" s="3">
        <v>0</v>
      </c>
      <c r="J29" s="3">
        <v>0</v>
      </c>
      <c r="K29" s="26" t="s">
        <v>80</v>
      </c>
    </row>
    <row r="30" spans="1:11" ht="15" x14ac:dyDescent="0.2">
      <c r="A30" s="4"/>
      <c r="B30" s="54"/>
      <c r="C30" s="17" t="s">
        <v>1586</v>
      </c>
      <c r="D30" s="26" t="s">
        <v>81</v>
      </c>
      <c r="E30" s="3">
        <v>0</v>
      </c>
      <c r="F30" s="3">
        <v>0</v>
      </c>
      <c r="G30" s="3">
        <v>0</v>
      </c>
      <c r="H30" s="3">
        <v>0</v>
      </c>
      <c r="I30" s="3">
        <v>0</v>
      </c>
      <c r="J30" s="3">
        <v>0</v>
      </c>
      <c r="K30" s="26" t="s">
        <v>81</v>
      </c>
    </row>
    <row r="31" spans="1:11" ht="30.95" customHeight="1" x14ac:dyDescent="0.2">
      <c r="A31" s="4"/>
      <c r="B31" s="54"/>
      <c r="C31" s="17" t="s">
        <v>1963</v>
      </c>
      <c r="D31" s="26" t="s">
        <v>82</v>
      </c>
      <c r="E31" s="3">
        <v>0</v>
      </c>
      <c r="F31" s="3">
        <v>0</v>
      </c>
      <c r="G31" s="3">
        <v>0</v>
      </c>
      <c r="H31" s="3">
        <v>0</v>
      </c>
      <c r="I31" s="3">
        <v>0</v>
      </c>
      <c r="J31" s="3">
        <v>0</v>
      </c>
      <c r="K31" s="26" t="s">
        <v>82</v>
      </c>
    </row>
    <row r="32" spans="1:11" ht="32.1" customHeight="1" x14ac:dyDescent="0.2">
      <c r="A32" s="4"/>
      <c r="B32" s="54"/>
      <c r="C32" s="17" t="s">
        <v>1668</v>
      </c>
      <c r="D32" s="26" t="s">
        <v>84</v>
      </c>
      <c r="E32" s="3">
        <v>0</v>
      </c>
      <c r="F32" s="3">
        <v>0</v>
      </c>
      <c r="G32" s="3">
        <v>0</v>
      </c>
      <c r="H32" s="3">
        <v>0</v>
      </c>
      <c r="I32" s="3">
        <v>0</v>
      </c>
      <c r="J32" s="3">
        <v>0</v>
      </c>
      <c r="K32" s="26" t="s">
        <v>84</v>
      </c>
    </row>
    <row r="33" spans="1:11" ht="30.95" customHeight="1" x14ac:dyDescent="0.2">
      <c r="A33" s="4"/>
      <c r="B33" s="54"/>
      <c r="C33" s="17" t="s">
        <v>837</v>
      </c>
      <c r="D33" s="26" t="s">
        <v>85</v>
      </c>
      <c r="E33" s="3">
        <v>0</v>
      </c>
      <c r="F33" s="3">
        <v>0</v>
      </c>
      <c r="G33" s="3">
        <v>0</v>
      </c>
      <c r="H33" s="3">
        <v>0</v>
      </c>
      <c r="I33" s="3">
        <v>0</v>
      </c>
      <c r="J33" s="3">
        <v>0</v>
      </c>
      <c r="K33" s="26" t="s">
        <v>85</v>
      </c>
    </row>
    <row r="34" spans="1:11" ht="15.95" customHeight="1" x14ac:dyDescent="0.2">
      <c r="A34" s="4"/>
      <c r="B34" s="54"/>
      <c r="C34" s="17" t="s">
        <v>2119</v>
      </c>
      <c r="D34" s="26" t="s">
        <v>90</v>
      </c>
      <c r="E34" s="3">
        <v>0</v>
      </c>
      <c r="F34" s="3">
        <v>0</v>
      </c>
      <c r="G34" s="3">
        <v>0</v>
      </c>
      <c r="H34" s="3">
        <v>0</v>
      </c>
      <c r="I34" s="3">
        <v>0</v>
      </c>
      <c r="J34" s="3">
        <v>0</v>
      </c>
      <c r="K34" s="26" t="s">
        <v>90</v>
      </c>
    </row>
    <row r="35" spans="1:11" ht="15" x14ac:dyDescent="0.2">
      <c r="A35" s="4"/>
      <c r="B35" s="54"/>
      <c r="C35" s="17" t="s">
        <v>834</v>
      </c>
      <c r="D35" s="26" t="s">
        <v>94</v>
      </c>
      <c r="E35" s="3">
        <v>0</v>
      </c>
      <c r="F35" s="3">
        <v>0</v>
      </c>
      <c r="G35" s="3">
        <v>0</v>
      </c>
      <c r="H35" s="3">
        <v>0</v>
      </c>
      <c r="I35" s="3">
        <v>0</v>
      </c>
      <c r="J35" s="3">
        <v>0</v>
      </c>
      <c r="K35" s="26" t="s">
        <v>94</v>
      </c>
    </row>
    <row r="36" spans="1:11" ht="30.95" customHeight="1" x14ac:dyDescent="0.2">
      <c r="A36" s="4"/>
      <c r="B36" s="53"/>
      <c r="C36" s="13" t="s">
        <v>1163</v>
      </c>
      <c r="D36" s="28" t="s">
        <v>95</v>
      </c>
      <c r="E36" s="23">
        <v>0</v>
      </c>
      <c r="F36" s="23">
        <v>0</v>
      </c>
      <c r="G36" s="23">
        <v>0</v>
      </c>
      <c r="H36" s="23">
        <v>0</v>
      </c>
      <c r="I36" s="23">
        <v>0</v>
      </c>
      <c r="J36" s="23">
        <v>0</v>
      </c>
      <c r="K36" s="28" t="s">
        <v>95</v>
      </c>
    </row>
  </sheetData>
  <mergeCells count="6">
    <mergeCell ref="B25:B36"/>
    <mergeCell ref="A1:C1"/>
    <mergeCell ref="A2:C2"/>
    <mergeCell ref="D4:E4"/>
    <mergeCell ref="B10:H10"/>
    <mergeCell ref="B15: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8"/>
  <sheetViews>
    <sheetView workbookViewId="0"/>
  </sheetViews>
  <sheetFormatPr defaultColWidth="11.42578125" defaultRowHeight="12.75" x14ac:dyDescent="0.2"/>
  <cols>
    <col min="1" max="1" width="2.85546875" customWidth="1"/>
    <col min="2" max="2" width="23.7109375" customWidth="1"/>
    <col min="3" max="3" width="21.5703125" customWidth="1"/>
    <col min="4" max="4" width="25.28515625" customWidth="1"/>
    <col min="5" max="5" width="8.28515625" customWidth="1"/>
    <col min="6" max="11" width="21.5703125" customWidth="1"/>
    <col min="12" max="12" width="8.28515625" customWidth="1"/>
  </cols>
  <sheetData>
    <row r="1" spans="1:12" ht="15" x14ac:dyDescent="0.2">
      <c r="A1" s="47" t="s">
        <v>859</v>
      </c>
      <c r="B1" s="48"/>
      <c r="C1" s="48"/>
      <c r="D1" s="4"/>
      <c r="E1" s="4"/>
      <c r="F1" s="4"/>
      <c r="G1" s="4"/>
      <c r="H1" s="4"/>
      <c r="I1" s="4"/>
      <c r="J1" s="4"/>
      <c r="K1" s="4"/>
      <c r="L1" s="4"/>
    </row>
    <row r="2" spans="1:12" ht="15" x14ac:dyDescent="0.2">
      <c r="A2" s="47" t="s">
        <v>1040</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839</v>
      </c>
      <c r="C4" s="24" t="s">
        <v>65</v>
      </c>
      <c r="D4" s="49" t="str">
        <f>IF(C4&lt;&gt;"",VLOOKUP(C4,'@Entities'!A2:B71,2,0),"")</f>
        <v>בנק דיסקונט לישראל בעמ</v>
      </c>
      <c r="E4" s="50"/>
      <c r="F4" s="4"/>
      <c r="G4" s="4"/>
      <c r="H4" s="4"/>
      <c r="I4" s="4"/>
      <c r="J4" s="4"/>
      <c r="K4" s="4"/>
      <c r="L4" s="4"/>
    </row>
    <row r="5" spans="1:12" ht="15" x14ac:dyDescent="0.2">
      <c r="A5" s="11"/>
      <c r="B5" s="11" t="s">
        <v>2101</v>
      </c>
      <c r="C5" s="9">
        <v>43465</v>
      </c>
      <c r="D5" s="4"/>
      <c r="E5" s="4"/>
      <c r="F5" s="4"/>
      <c r="G5" s="4"/>
      <c r="H5" s="4"/>
      <c r="I5" s="4"/>
      <c r="J5" s="4"/>
      <c r="K5" s="4"/>
      <c r="L5" s="4"/>
    </row>
    <row r="6" spans="1:12" ht="15" x14ac:dyDescent="0.2">
      <c r="A6" s="11"/>
      <c r="B6" s="20" t="str">
        <f>"סוג מטבע"&amp;IF(C6="ILS","אלפי ש""""ח","")</f>
        <v>סוג מטבעאלפי ש""ח</v>
      </c>
      <c r="C6" s="25" t="s">
        <v>553</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1494</v>
      </c>
      <c r="C8" s="22" t="str">
        <f>B11</f>
        <v>630-24</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185</v>
      </c>
      <c r="C10" s="48"/>
      <c r="D10" s="48"/>
      <c r="E10" s="48"/>
      <c r="F10" s="48"/>
      <c r="G10" s="48"/>
      <c r="H10" s="57"/>
      <c r="I10" s="4"/>
      <c r="J10" s="4"/>
      <c r="K10" s="4"/>
      <c r="L10" s="4"/>
    </row>
    <row r="11" spans="1:12" ht="15.75" x14ac:dyDescent="0.2">
      <c r="A11" s="4"/>
      <c r="B11" s="21" t="s">
        <v>184</v>
      </c>
      <c r="C11" s="4"/>
      <c r="D11" s="4"/>
      <c r="E11" s="4"/>
      <c r="F11" s="4"/>
      <c r="G11" s="4"/>
      <c r="H11" s="4"/>
      <c r="I11" s="4"/>
      <c r="J11" s="4"/>
      <c r="K11" s="4"/>
      <c r="L11" s="4"/>
    </row>
    <row r="12" spans="1:12" ht="15" x14ac:dyDescent="0.2">
      <c r="A12" s="4"/>
      <c r="B12" s="4"/>
      <c r="C12" s="4"/>
      <c r="D12" s="4"/>
      <c r="E12" s="4"/>
      <c r="F12" s="31" t="s">
        <v>2124</v>
      </c>
      <c r="G12" s="31" t="s">
        <v>2095</v>
      </c>
      <c r="H12" s="31" t="s">
        <v>1331</v>
      </c>
      <c r="I12" s="31" t="s">
        <v>2124</v>
      </c>
      <c r="J12" s="31" t="s">
        <v>2095</v>
      </c>
      <c r="K12" s="31" t="s">
        <v>1331</v>
      </c>
      <c r="L12" s="4"/>
    </row>
    <row r="13" spans="1:12" ht="15" x14ac:dyDescent="0.2">
      <c r="A13" s="4"/>
      <c r="B13" s="4"/>
      <c r="C13" s="4"/>
      <c r="D13" s="4"/>
      <c r="E13" s="4"/>
      <c r="F13" s="31" t="s">
        <v>1013</v>
      </c>
      <c r="G13" s="31" t="s">
        <v>1013</v>
      </c>
      <c r="H13" s="31" t="s">
        <v>1013</v>
      </c>
      <c r="I13" s="31" t="s">
        <v>1115</v>
      </c>
      <c r="J13" s="31" t="s">
        <v>1115</v>
      </c>
      <c r="K13" s="31" t="s">
        <v>1115</v>
      </c>
      <c r="L13" s="4"/>
    </row>
    <row r="14" spans="1:12" ht="14.1" customHeight="1" x14ac:dyDescent="0.2">
      <c r="A14" s="4"/>
      <c r="B14" s="4"/>
      <c r="C14" s="4"/>
      <c r="D14" s="4"/>
      <c r="E14" s="4"/>
      <c r="F14" s="26" t="s">
        <v>51</v>
      </c>
      <c r="G14" s="26" t="s">
        <v>51</v>
      </c>
      <c r="H14" s="26" t="s">
        <v>51</v>
      </c>
      <c r="I14" s="26" t="s">
        <v>87</v>
      </c>
      <c r="J14" s="26" t="s">
        <v>87</v>
      </c>
      <c r="K14" s="26" t="s">
        <v>87</v>
      </c>
      <c r="L14" s="4"/>
    </row>
    <row r="15" spans="1:12" ht="15" x14ac:dyDescent="0.2">
      <c r="A15" s="4"/>
      <c r="B15" s="53" t="s">
        <v>704</v>
      </c>
      <c r="C15" s="55" t="s">
        <v>1346</v>
      </c>
      <c r="D15" s="55"/>
      <c r="E15" s="26" t="s">
        <v>51</v>
      </c>
      <c r="F15" s="3">
        <v>6324000</v>
      </c>
      <c r="G15" s="3">
        <v>5565000</v>
      </c>
      <c r="H15" s="3">
        <v>5024000</v>
      </c>
      <c r="I15" s="3">
        <v>3578000</v>
      </c>
      <c r="J15" s="3">
        <v>3175000</v>
      </c>
      <c r="K15" s="3">
        <v>2858000</v>
      </c>
      <c r="L15" s="26" t="s">
        <v>51</v>
      </c>
    </row>
    <row r="16" spans="1:12" ht="15" x14ac:dyDescent="0.2">
      <c r="A16" s="4"/>
      <c r="B16" s="54"/>
      <c r="C16" s="55" t="s">
        <v>1345</v>
      </c>
      <c r="D16" s="55"/>
      <c r="E16" s="26" t="s">
        <v>87</v>
      </c>
      <c r="F16" s="3">
        <v>63000</v>
      </c>
      <c r="G16" s="3">
        <v>28000</v>
      </c>
      <c r="H16" s="3">
        <v>18000</v>
      </c>
      <c r="I16" s="3">
        <v>63000</v>
      </c>
      <c r="J16" s="3">
        <v>28000</v>
      </c>
      <c r="K16" s="3">
        <v>18000</v>
      </c>
      <c r="L16" s="26" t="s">
        <v>87</v>
      </c>
    </row>
    <row r="17" spans="1:12" ht="15" x14ac:dyDescent="0.2">
      <c r="A17" s="4"/>
      <c r="B17" s="54"/>
      <c r="C17" s="55" t="s">
        <v>1518</v>
      </c>
      <c r="D17" s="55"/>
      <c r="E17" s="26" t="s">
        <v>109</v>
      </c>
      <c r="F17" s="3">
        <v>24000</v>
      </c>
      <c r="G17" s="3">
        <v>28000</v>
      </c>
      <c r="H17" s="3">
        <v>23000</v>
      </c>
      <c r="I17" s="3">
        <v>13000</v>
      </c>
      <c r="J17" s="3">
        <v>16000</v>
      </c>
      <c r="K17" s="3">
        <v>13000</v>
      </c>
      <c r="L17" s="26" t="s">
        <v>109</v>
      </c>
    </row>
    <row r="18" spans="1:12" ht="15" x14ac:dyDescent="0.2">
      <c r="A18" s="4"/>
      <c r="B18" s="54"/>
      <c r="C18" s="55" t="s">
        <v>1519</v>
      </c>
      <c r="D18" s="55"/>
      <c r="E18" s="26" t="s">
        <v>123</v>
      </c>
      <c r="F18" s="3">
        <v>28000</v>
      </c>
      <c r="G18" s="3">
        <v>30000</v>
      </c>
      <c r="H18" s="3">
        <v>19000</v>
      </c>
      <c r="I18" s="3">
        <v>39000</v>
      </c>
      <c r="J18" s="3">
        <v>31000</v>
      </c>
      <c r="K18" s="3">
        <v>15000</v>
      </c>
      <c r="L18" s="26" t="s">
        <v>123</v>
      </c>
    </row>
    <row r="19" spans="1:12" ht="15" x14ac:dyDescent="0.2">
      <c r="A19" s="4"/>
      <c r="B19" s="54"/>
      <c r="C19" s="55" t="s">
        <v>1480</v>
      </c>
      <c r="D19" s="55"/>
      <c r="E19" s="26" t="s">
        <v>137</v>
      </c>
      <c r="F19" s="3">
        <v>0</v>
      </c>
      <c r="G19" s="3">
        <v>0</v>
      </c>
      <c r="H19" s="3">
        <v>0</v>
      </c>
      <c r="I19" s="3">
        <v>0</v>
      </c>
      <c r="J19" s="3">
        <v>0</v>
      </c>
      <c r="K19" s="3">
        <v>0</v>
      </c>
      <c r="L19" s="26" t="s">
        <v>137</v>
      </c>
    </row>
    <row r="20" spans="1:12" ht="15" x14ac:dyDescent="0.2">
      <c r="A20" s="4"/>
      <c r="B20" s="54"/>
      <c r="C20" s="55" t="s">
        <v>1340</v>
      </c>
      <c r="D20" s="53"/>
      <c r="E20" s="26" t="s">
        <v>143</v>
      </c>
      <c r="F20" s="3">
        <v>594000</v>
      </c>
      <c r="G20" s="3">
        <v>542000</v>
      </c>
      <c r="H20" s="3">
        <v>555000</v>
      </c>
      <c r="I20" s="3">
        <v>303000</v>
      </c>
      <c r="J20" s="3">
        <v>271000</v>
      </c>
      <c r="K20" s="3">
        <v>272000</v>
      </c>
      <c r="L20" s="26" t="s">
        <v>143</v>
      </c>
    </row>
    <row r="21" spans="1:12" ht="15" x14ac:dyDescent="0.2">
      <c r="A21" s="4"/>
      <c r="B21" s="54"/>
      <c r="C21" s="55" t="s">
        <v>1417</v>
      </c>
      <c r="D21" s="71"/>
      <c r="E21" s="26" t="s">
        <v>348</v>
      </c>
      <c r="F21" s="3">
        <v>170000</v>
      </c>
      <c r="G21" s="3">
        <v>157000</v>
      </c>
      <c r="H21" s="3">
        <v>161000</v>
      </c>
      <c r="I21" s="3">
        <v>0</v>
      </c>
      <c r="J21" s="3">
        <v>0</v>
      </c>
      <c r="K21" s="3">
        <v>0</v>
      </c>
      <c r="L21" s="26" t="s">
        <v>348</v>
      </c>
    </row>
    <row r="22" spans="1:12" ht="15" x14ac:dyDescent="0.2">
      <c r="A22" s="4"/>
      <c r="B22" s="54"/>
      <c r="C22" s="55" t="s">
        <v>1481</v>
      </c>
      <c r="D22" s="55"/>
      <c r="E22" s="26" t="s">
        <v>349</v>
      </c>
      <c r="F22" s="3">
        <v>20000</v>
      </c>
      <c r="G22" s="3">
        <v>20000</v>
      </c>
      <c r="H22" s="3">
        <v>20000</v>
      </c>
      <c r="I22" s="3">
        <v>0</v>
      </c>
      <c r="J22" s="3">
        <v>0</v>
      </c>
      <c r="K22" s="3">
        <v>0</v>
      </c>
      <c r="L22" s="26" t="s">
        <v>349</v>
      </c>
    </row>
    <row r="23" spans="1:12" ht="15" x14ac:dyDescent="0.2">
      <c r="A23" s="4"/>
      <c r="B23" s="55"/>
      <c r="C23" s="55" t="s">
        <v>1791</v>
      </c>
      <c r="D23" s="55"/>
      <c r="E23" s="26" t="s">
        <v>377</v>
      </c>
      <c r="F23" s="3">
        <v>7053000</v>
      </c>
      <c r="G23" s="3">
        <v>6213000</v>
      </c>
      <c r="H23" s="3">
        <v>5659000</v>
      </c>
      <c r="I23" s="3">
        <v>3996000</v>
      </c>
      <c r="J23" s="3">
        <v>3521000</v>
      </c>
      <c r="K23" s="3">
        <v>3176000</v>
      </c>
      <c r="L23" s="26" t="s">
        <v>377</v>
      </c>
    </row>
    <row r="24" spans="1:12" ht="15" x14ac:dyDescent="0.2">
      <c r="A24" s="4"/>
      <c r="B24" s="53" t="s">
        <v>800</v>
      </c>
      <c r="C24" s="55" t="s">
        <v>1847</v>
      </c>
      <c r="D24" s="55"/>
      <c r="E24" s="26" t="s">
        <v>58</v>
      </c>
      <c r="F24" s="3">
        <v>-941000</v>
      </c>
      <c r="G24" s="3">
        <v>-643000</v>
      </c>
      <c r="H24" s="3">
        <v>-504000</v>
      </c>
      <c r="I24" s="3">
        <v>-666000</v>
      </c>
      <c r="J24" s="3">
        <v>-538000</v>
      </c>
      <c r="K24" s="3">
        <v>-480000</v>
      </c>
      <c r="L24" s="26" t="s">
        <v>58</v>
      </c>
    </row>
    <row r="25" spans="1:12" ht="15" x14ac:dyDescent="0.2">
      <c r="A25" s="4"/>
      <c r="B25" s="54"/>
      <c r="C25" s="55" t="s">
        <v>1846</v>
      </c>
      <c r="D25" s="55"/>
      <c r="E25" s="26" t="s">
        <v>64</v>
      </c>
      <c r="F25" s="3">
        <v>-3000</v>
      </c>
      <c r="G25" s="3">
        <v>-3000</v>
      </c>
      <c r="H25" s="3">
        <v>-3000</v>
      </c>
      <c r="I25" s="3">
        <v>0</v>
      </c>
      <c r="J25" s="3">
        <v>0</v>
      </c>
      <c r="K25" s="3">
        <v>0</v>
      </c>
      <c r="L25" s="26" t="s">
        <v>64</v>
      </c>
    </row>
    <row r="26" spans="1:12" ht="15" x14ac:dyDescent="0.2">
      <c r="A26" s="4"/>
      <c r="B26" s="54"/>
      <c r="C26" s="55" t="s">
        <v>1848</v>
      </c>
      <c r="D26" s="55"/>
      <c r="E26" s="26" t="s">
        <v>68</v>
      </c>
      <c r="F26" s="3">
        <v>0</v>
      </c>
      <c r="G26" s="3">
        <v>0</v>
      </c>
      <c r="H26" s="3">
        <v>0</v>
      </c>
      <c r="I26" s="3">
        <v>0</v>
      </c>
      <c r="J26" s="3">
        <v>0</v>
      </c>
      <c r="K26" s="3">
        <v>0</v>
      </c>
      <c r="L26" s="26" t="s">
        <v>68</v>
      </c>
    </row>
    <row r="27" spans="1:12" ht="15" x14ac:dyDescent="0.2">
      <c r="A27" s="4"/>
      <c r="B27" s="54"/>
      <c r="C27" s="55" t="s">
        <v>1849</v>
      </c>
      <c r="D27" s="55"/>
      <c r="E27" s="26" t="s">
        <v>75</v>
      </c>
      <c r="F27" s="3">
        <v>-52000</v>
      </c>
      <c r="G27" s="3">
        <v>-33000</v>
      </c>
      <c r="H27" s="3">
        <v>-30000</v>
      </c>
      <c r="I27" s="3">
        <v>-5000</v>
      </c>
      <c r="J27" s="3">
        <v>-5000</v>
      </c>
      <c r="K27" s="3">
        <v>-6000</v>
      </c>
      <c r="L27" s="26" t="s">
        <v>75</v>
      </c>
    </row>
    <row r="28" spans="1:12" ht="15" x14ac:dyDescent="0.2">
      <c r="A28" s="4"/>
      <c r="B28" s="54"/>
      <c r="C28" s="55" t="s">
        <v>1845</v>
      </c>
      <c r="D28" s="55"/>
      <c r="E28" s="26" t="s">
        <v>78</v>
      </c>
      <c r="F28" s="3">
        <v>-96000</v>
      </c>
      <c r="G28" s="3">
        <v>-127000</v>
      </c>
      <c r="H28" s="3">
        <v>-146000</v>
      </c>
      <c r="I28" s="3">
        <v>0</v>
      </c>
      <c r="J28" s="3">
        <v>0</v>
      </c>
      <c r="K28" s="3">
        <v>0</v>
      </c>
      <c r="L28" s="26" t="s">
        <v>78</v>
      </c>
    </row>
    <row r="29" spans="1:12" ht="15" x14ac:dyDescent="0.2">
      <c r="A29" s="4"/>
      <c r="B29" s="54"/>
      <c r="C29" s="55" t="s">
        <v>1842</v>
      </c>
      <c r="D29" s="55"/>
      <c r="E29" s="26" t="s">
        <v>80</v>
      </c>
      <c r="F29" s="3">
        <v>-433000</v>
      </c>
      <c r="G29" s="3">
        <v>-428000</v>
      </c>
      <c r="H29" s="3">
        <v>-415000</v>
      </c>
      <c r="I29" s="3">
        <v>-234000</v>
      </c>
      <c r="J29" s="3">
        <v>-217000</v>
      </c>
      <c r="K29" s="3">
        <v>-179000</v>
      </c>
      <c r="L29" s="26" t="s">
        <v>80</v>
      </c>
    </row>
    <row r="30" spans="1:12" ht="15" x14ac:dyDescent="0.2">
      <c r="A30" s="4"/>
      <c r="B30" s="54"/>
      <c r="C30" s="55" t="s">
        <v>1843</v>
      </c>
      <c r="D30" s="55"/>
      <c r="E30" s="26" t="s">
        <v>81</v>
      </c>
      <c r="F30" s="3">
        <v>-2000</v>
      </c>
      <c r="G30" s="3">
        <v>-4000</v>
      </c>
      <c r="H30" s="3">
        <v>-4000</v>
      </c>
      <c r="I30" s="3">
        <v>-2000</v>
      </c>
      <c r="J30" s="3">
        <v>-4000</v>
      </c>
      <c r="K30" s="3">
        <v>-4000</v>
      </c>
      <c r="L30" s="26" t="s">
        <v>81</v>
      </c>
    </row>
    <row r="31" spans="1:12" ht="15" x14ac:dyDescent="0.2">
      <c r="A31" s="4"/>
      <c r="B31" s="55"/>
      <c r="C31" s="53" t="s">
        <v>1789</v>
      </c>
      <c r="D31" s="55"/>
      <c r="E31" s="26" t="s">
        <v>82</v>
      </c>
      <c r="F31" s="3">
        <v>-1527000</v>
      </c>
      <c r="G31" s="3">
        <v>-1238000</v>
      </c>
      <c r="H31" s="3">
        <v>-1102000</v>
      </c>
      <c r="I31" s="3">
        <v>-907000</v>
      </c>
      <c r="J31" s="3">
        <v>-764000</v>
      </c>
      <c r="K31" s="3">
        <v>-669000</v>
      </c>
      <c r="L31" s="26" t="s">
        <v>82</v>
      </c>
    </row>
    <row r="32" spans="1:12" ht="15" x14ac:dyDescent="0.2">
      <c r="A32" s="4"/>
      <c r="B32" s="55" t="s">
        <v>1766</v>
      </c>
      <c r="C32" s="59"/>
      <c r="D32" s="55"/>
      <c r="E32" s="26" t="s">
        <v>84</v>
      </c>
      <c r="F32" s="3">
        <v>5526000</v>
      </c>
      <c r="G32" s="3">
        <v>4975000</v>
      </c>
      <c r="H32" s="3">
        <v>4557000</v>
      </c>
      <c r="I32" s="3">
        <v>3089000</v>
      </c>
      <c r="J32" s="3">
        <v>2757000</v>
      </c>
      <c r="K32" s="3">
        <v>2507000</v>
      </c>
      <c r="L32" s="26" t="s">
        <v>84</v>
      </c>
    </row>
    <row r="33" spans="1:12" ht="15" x14ac:dyDescent="0.2">
      <c r="A33" s="4"/>
      <c r="B33" s="55" t="s">
        <v>905</v>
      </c>
      <c r="C33" s="55" t="s">
        <v>995</v>
      </c>
      <c r="D33" s="55"/>
      <c r="E33" s="26" t="s">
        <v>85</v>
      </c>
      <c r="F33" s="3">
        <v>-6000</v>
      </c>
      <c r="G33" s="3">
        <v>-11000</v>
      </c>
      <c r="H33" s="3">
        <v>-36000</v>
      </c>
      <c r="I33" s="3">
        <v>-6000</v>
      </c>
      <c r="J33" s="3">
        <v>-11000</v>
      </c>
      <c r="K33" s="3">
        <v>-36000</v>
      </c>
      <c r="L33" s="26" t="s">
        <v>85</v>
      </c>
    </row>
    <row r="34" spans="1:12" ht="30.95" customHeight="1" x14ac:dyDescent="0.2">
      <c r="A34" s="4"/>
      <c r="B34" s="55"/>
      <c r="C34" s="55" t="s">
        <v>964</v>
      </c>
      <c r="D34" s="55"/>
      <c r="E34" s="26" t="s">
        <v>90</v>
      </c>
      <c r="F34" s="3"/>
      <c r="G34" s="3"/>
      <c r="H34" s="3"/>
      <c r="I34" s="3"/>
      <c r="J34" s="3"/>
      <c r="K34" s="3"/>
      <c r="L34" s="26" t="s">
        <v>90</v>
      </c>
    </row>
    <row r="35" spans="1:12" ht="15" x14ac:dyDescent="0.2">
      <c r="A35" s="4"/>
      <c r="B35" s="53" t="s">
        <v>406</v>
      </c>
      <c r="C35" s="55" t="s">
        <v>1359</v>
      </c>
      <c r="D35" s="55"/>
      <c r="E35" s="26" t="s">
        <v>94</v>
      </c>
      <c r="F35" s="3">
        <v>173000</v>
      </c>
      <c r="G35" s="3">
        <v>178000</v>
      </c>
      <c r="H35" s="3">
        <v>202000</v>
      </c>
      <c r="I35" s="3">
        <v>107000</v>
      </c>
      <c r="J35" s="3">
        <v>103000</v>
      </c>
      <c r="K35" s="3">
        <v>101000</v>
      </c>
      <c r="L35" s="26" t="s">
        <v>94</v>
      </c>
    </row>
    <row r="36" spans="1:12" ht="15" x14ac:dyDescent="0.2">
      <c r="A36" s="4"/>
      <c r="B36" s="54"/>
      <c r="C36" s="55" t="s">
        <v>1161</v>
      </c>
      <c r="D36" s="55"/>
      <c r="E36" s="26" t="s">
        <v>95</v>
      </c>
      <c r="F36" s="3">
        <v>386000</v>
      </c>
      <c r="G36" s="3">
        <v>340000</v>
      </c>
      <c r="H36" s="3">
        <v>341000</v>
      </c>
      <c r="I36" s="3">
        <v>163000</v>
      </c>
      <c r="J36" s="3">
        <v>146000</v>
      </c>
      <c r="K36" s="3">
        <v>160000</v>
      </c>
      <c r="L36" s="26" t="s">
        <v>95</v>
      </c>
    </row>
    <row r="37" spans="1:12" ht="15" x14ac:dyDescent="0.2">
      <c r="A37" s="4"/>
      <c r="B37" s="54"/>
      <c r="C37" s="55" t="s">
        <v>1322</v>
      </c>
      <c r="D37" s="55"/>
      <c r="E37" s="26" t="s">
        <v>97</v>
      </c>
      <c r="F37" s="3">
        <v>35000</v>
      </c>
      <c r="G37" s="3">
        <v>24000</v>
      </c>
      <c r="H37" s="3">
        <v>12000</v>
      </c>
      <c r="I37" s="3">
        <v>33000</v>
      </c>
      <c r="J37" s="3">
        <v>22000</v>
      </c>
      <c r="K37" s="3">
        <v>11000</v>
      </c>
      <c r="L37" s="26" t="s">
        <v>97</v>
      </c>
    </row>
    <row r="38" spans="1:12" ht="15" x14ac:dyDescent="0.2">
      <c r="A38" s="4"/>
      <c r="B38" s="53"/>
      <c r="C38" s="53" t="s">
        <v>1643</v>
      </c>
      <c r="D38" s="53"/>
      <c r="E38" s="28" t="s">
        <v>99</v>
      </c>
      <c r="F38" s="23">
        <v>594000</v>
      </c>
      <c r="G38" s="23">
        <v>542000</v>
      </c>
      <c r="H38" s="23">
        <v>555000</v>
      </c>
      <c r="I38" s="23">
        <v>303000</v>
      </c>
      <c r="J38" s="23">
        <v>271000</v>
      </c>
      <c r="K38" s="23">
        <v>272000</v>
      </c>
      <c r="L38" s="28" t="s">
        <v>99</v>
      </c>
    </row>
  </sheetData>
  <mergeCells count="32">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1:C1"/>
    <mergeCell ref="A2:C2"/>
    <mergeCell ref="D4:E4"/>
    <mergeCell ref="B10:H10"/>
    <mergeCell ref="B15:B23"/>
    <mergeCell ref="C15:D15"/>
    <mergeCell ref="C16:D16"/>
    <mergeCell ref="C17:D17"/>
    <mergeCell ref="C18:D18"/>
    <mergeCell ref="C19:D19"/>
    <mergeCell ref="C20:D20"/>
    <mergeCell ref="C21:D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7"/>
  <sheetViews>
    <sheetView workbookViewId="0"/>
  </sheetViews>
  <sheetFormatPr defaultColWidth="11.42578125" defaultRowHeight="12.75" x14ac:dyDescent="0.2"/>
  <cols>
    <col min="1" max="1" width="2.85546875" customWidth="1"/>
    <col min="2" max="2" width="15.5703125" customWidth="1"/>
    <col min="3" max="3" width="21.5703125" customWidth="1"/>
    <col min="4" max="4" width="24.5703125" customWidth="1"/>
    <col min="5" max="5" width="8.28515625" customWidth="1"/>
    <col min="6" max="11" width="19" customWidth="1"/>
    <col min="12" max="12" width="8.28515625" customWidth="1"/>
  </cols>
  <sheetData>
    <row r="1" spans="1:12" ht="15" x14ac:dyDescent="0.2">
      <c r="A1" s="47" t="s">
        <v>859</v>
      </c>
      <c r="B1" s="48"/>
      <c r="C1" s="48"/>
      <c r="D1" s="4"/>
      <c r="E1" s="4"/>
      <c r="F1" s="4"/>
      <c r="G1" s="4"/>
      <c r="H1" s="4"/>
      <c r="I1" s="4"/>
      <c r="J1" s="4"/>
      <c r="K1" s="4"/>
      <c r="L1" s="4"/>
    </row>
    <row r="2" spans="1:12" ht="15" x14ac:dyDescent="0.2">
      <c r="A2" s="47" t="s">
        <v>1040</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839</v>
      </c>
      <c r="C4" s="24" t="s">
        <v>65</v>
      </c>
      <c r="D4" s="49" t="str">
        <f>IF(C4&lt;&gt;"",VLOOKUP(C4,'@Entities'!A2:B71,2,0),"")</f>
        <v>בנק דיסקונט לישראל בעמ</v>
      </c>
      <c r="E4" s="50"/>
      <c r="F4" s="4"/>
      <c r="G4" s="4"/>
      <c r="H4" s="4"/>
      <c r="I4" s="4"/>
      <c r="J4" s="4"/>
      <c r="K4" s="4"/>
      <c r="L4" s="4"/>
    </row>
    <row r="5" spans="1:12" ht="15" x14ac:dyDescent="0.2">
      <c r="A5" s="11"/>
      <c r="B5" s="11" t="s">
        <v>2101</v>
      </c>
      <c r="C5" s="9">
        <v>43465</v>
      </c>
      <c r="D5" s="4"/>
      <c r="E5" s="4"/>
      <c r="F5" s="4"/>
      <c r="G5" s="4"/>
      <c r="H5" s="4"/>
      <c r="I5" s="4"/>
      <c r="J5" s="4"/>
      <c r="K5" s="4"/>
      <c r="L5" s="4"/>
    </row>
    <row r="6" spans="1:12" ht="15" x14ac:dyDescent="0.2">
      <c r="A6" s="11"/>
      <c r="B6" s="20" t="str">
        <f>"סוג מטבע"&amp;IF(C6="ILS","אלפי ש""""ח","")</f>
        <v>סוג מטבעאלפי ש""ח</v>
      </c>
      <c r="C6" s="25" t="s">
        <v>553</v>
      </c>
      <c r="D6" s="4"/>
      <c r="E6" s="4"/>
      <c r="F6" s="4"/>
      <c r="G6" s="4"/>
      <c r="H6" s="4"/>
      <c r="I6" s="4"/>
      <c r="J6" s="4"/>
      <c r="K6" s="4"/>
      <c r="L6" s="4"/>
    </row>
    <row r="7" spans="1:12" ht="15.95" customHeight="1" x14ac:dyDescent="0.2">
      <c r="A7" s="15"/>
      <c r="B7" s="15"/>
      <c r="C7" s="10"/>
      <c r="D7" s="4"/>
      <c r="E7" s="4"/>
      <c r="F7" s="4"/>
      <c r="G7" s="4"/>
      <c r="H7" s="4"/>
      <c r="I7" s="4"/>
      <c r="J7" s="4"/>
      <c r="K7" s="4"/>
      <c r="L7" s="4"/>
    </row>
    <row r="8" spans="1:12" ht="15" x14ac:dyDescent="0.2">
      <c r="A8" s="16"/>
      <c r="B8" s="16" t="s">
        <v>1494</v>
      </c>
      <c r="C8" s="22" t="str">
        <f>B11</f>
        <v>630-25</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187</v>
      </c>
      <c r="C10" s="48"/>
      <c r="D10" s="48"/>
      <c r="E10" s="48"/>
      <c r="F10" s="48"/>
      <c r="G10" s="48"/>
      <c r="H10" s="73"/>
      <c r="I10" s="4"/>
      <c r="J10" s="4"/>
      <c r="K10" s="4"/>
      <c r="L10" s="4"/>
    </row>
    <row r="11" spans="1:12" ht="15.75" x14ac:dyDescent="0.2">
      <c r="A11" s="4"/>
      <c r="B11" s="21" t="s">
        <v>186</v>
      </c>
      <c r="C11" s="4"/>
      <c r="D11" s="4"/>
      <c r="E11" s="4"/>
      <c r="F11" s="4"/>
      <c r="G11" s="4"/>
      <c r="H11" s="4"/>
      <c r="I11" s="4"/>
      <c r="J11" s="4"/>
      <c r="K11" s="4"/>
      <c r="L11" s="4"/>
    </row>
    <row r="12" spans="1:12" ht="15" x14ac:dyDescent="0.2">
      <c r="A12" s="4"/>
      <c r="B12" s="4"/>
      <c r="C12" s="4"/>
      <c r="D12" s="4"/>
      <c r="E12" s="4"/>
      <c r="F12" s="31" t="s">
        <v>2124</v>
      </c>
      <c r="G12" s="31" t="s">
        <v>2095</v>
      </c>
      <c r="H12" s="31" t="s">
        <v>1331</v>
      </c>
      <c r="I12" s="31" t="s">
        <v>2124</v>
      </c>
      <c r="J12" s="31" t="s">
        <v>2095</v>
      </c>
      <c r="K12" s="31" t="s">
        <v>1331</v>
      </c>
      <c r="L12" s="4"/>
    </row>
    <row r="13" spans="1:12" ht="15" x14ac:dyDescent="0.2">
      <c r="A13" s="4"/>
      <c r="B13" s="4"/>
      <c r="C13" s="4"/>
      <c r="D13" s="4"/>
      <c r="E13" s="4"/>
      <c r="F13" s="31" t="s">
        <v>1341</v>
      </c>
      <c r="G13" s="31" t="s">
        <v>1341</v>
      </c>
      <c r="H13" s="31" t="s">
        <v>1341</v>
      </c>
      <c r="I13" s="31" t="s">
        <v>839</v>
      </c>
      <c r="J13" s="31" t="s">
        <v>839</v>
      </c>
      <c r="K13" s="31" t="s">
        <v>839</v>
      </c>
      <c r="L13" s="4"/>
    </row>
    <row r="14" spans="1:12" ht="14.1" customHeight="1" x14ac:dyDescent="0.2">
      <c r="A14" s="4"/>
      <c r="B14" s="4"/>
      <c r="C14" s="4"/>
      <c r="D14" s="4"/>
      <c r="E14" s="4"/>
      <c r="F14" s="26" t="s">
        <v>51</v>
      </c>
      <c r="G14" s="26" t="s">
        <v>51</v>
      </c>
      <c r="H14" s="26" t="s">
        <v>51</v>
      </c>
      <c r="I14" s="26" t="s">
        <v>87</v>
      </c>
      <c r="J14" s="26" t="s">
        <v>87</v>
      </c>
      <c r="K14" s="26" t="s">
        <v>87</v>
      </c>
      <c r="L14" s="4"/>
    </row>
    <row r="15" spans="1:12" ht="15" x14ac:dyDescent="0.2">
      <c r="A15" s="4"/>
      <c r="B15" s="53" t="s">
        <v>702</v>
      </c>
      <c r="C15" s="55" t="s">
        <v>1196</v>
      </c>
      <c r="D15" s="55"/>
      <c r="E15" s="26" t="s">
        <v>51</v>
      </c>
      <c r="F15" s="3">
        <v>0</v>
      </c>
      <c r="G15" s="3">
        <v>0</v>
      </c>
      <c r="H15" s="3">
        <v>0</v>
      </c>
      <c r="I15" s="3">
        <v>0</v>
      </c>
      <c r="J15" s="3">
        <v>0</v>
      </c>
      <c r="K15" s="3">
        <v>0</v>
      </c>
      <c r="L15" s="26" t="s">
        <v>51</v>
      </c>
    </row>
    <row r="16" spans="1:12" ht="15" x14ac:dyDescent="0.2">
      <c r="A16" s="4"/>
      <c r="B16" s="54"/>
      <c r="C16" s="55" t="s">
        <v>4</v>
      </c>
      <c r="D16" s="55"/>
      <c r="E16" s="26" t="s">
        <v>87</v>
      </c>
      <c r="F16" s="3">
        <v>860000</v>
      </c>
      <c r="G16" s="3">
        <v>-855000</v>
      </c>
      <c r="H16" s="3">
        <v>-333000</v>
      </c>
      <c r="I16" s="3">
        <v>807000</v>
      </c>
      <c r="J16" s="3">
        <v>-804000</v>
      </c>
      <c r="K16" s="3">
        <v>-321000</v>
      </c>
      <c r="L16" s="26" t="s">
        <v>87</v>
      </c>
    </row>
    <row r="17" spans="1:12" ht="15" x14ac:dyDescent="0.2">
      <c r="A17" s="4"/>
      <c r="B17" s="55"/>
      <c r="C17" s="55" t="s">
        <v>1741</v>
      </c>
      <c r="D17" s="55"/>
      <c r="E17" s="26" t="s">
        <v>109</v>
      </c>
      <c r="F17" s="3">
        <v>860000</v>
      </c>
      <c r="G17" s="3">
        <v>-855000</v>
      </c>
      <c r="H17" s="3">
        <v>-333000</v>
      </c>
      <c r="I17" s="3">
        <v>807000</v>
      </c>
      <c r="J17" s="3">
        <v>-804000</v>
      </c>
      <c r="K17" s="3">
        <v>-321000</v>
      </c>
      <c r="L17" s="26" t="s">
        <v>109</v>
      </c>
    </row>
    <row r="18" spans="1:12" ht="15" x14ac:dyDescent="0.2">
      <c r="A18" s="4"/>
      <c r="B18" s="53" t="s">
        <v>703</v>
      </c>
      <c r="C18" s="55" t="s">
        <v>1998</v>
      </c>
      <c r="D18" s="55"/>
      <c r="E18" s="26" t="s">
        <v>123</v>
      </c>
      <c r="F18" s="3">
        <v>0</v>
      </c>
      <c r="G18" s="3">
        <v>0</v>
      </c>
      <c r="H18" s="3">
        <v>0</v>
      </c>
      <c r="I18" s="3">
        <v>0</v>
      </c>
      <c r="J18" s="3">
        <v>0</v>
      </c>
      <c r="K18" s="3">
        <v>0</v>
      </c>
      <c r="L18" s="26" t="s">
        <v>123</v>
      </c>
    </row>
    <row r="19" spans="1:12" ht="15" x14ac:dyDescent="0.2">
      <c r="A19" s="4"/>
      <c r="B19" s="54"/>
      <c r="C19" s="55" t="s">
        <v>1063</v>
      </c>
      <c r="D19" s="55"/>
      <c r="E19" s="26" t="s">
        <v>137</v>
      </c>
      <c r="F19" s="3">
        <v>0</v>
      </c>
      <c r="G19" s="3">
        <v>0</v>
      </c>
      <c r="H19" s="3">
        <v>0</v>
      </c>
      <c r="I19" s="3">
        <v>0</v>
      </c>
      <c r="J19" s="3">
        <v>0</v>
      </c>
      <c r="K19" s="3">
        <v>0</v>
      </c>
      <c r="L19" s="26" t="s">
        <v>137</v>
      </c>
    </row>
    <row r="20" spans="1:12" ht="15" x14ac:dyDescent="0.2">
      <c r="A20" s="4"/>
      <c r="B20" s="54"/>
      <c r="C20" s="17"/>
      <c r="D20" s="17" t="s">
        <v>1385</v>
      </c>
      <c r="E20" s="26" t="s">
        <v>143</v>
      </c>
      <c r="F20" s="3">
        <v>0</v>
      </c>
      <c r="G20" s="3">
        <v>0</v>
      </c>
      <c r="H20" s="3">
        <v>0</v>
      </c>
      <c r="I20" s="3">
        <v>0</v>
      </c>
      <c r="J20" s="3">
        <v>0</v>
      </c>
      <c r="K20" s="3">
        <v>0</v>
      </c>
      <c r="L20" s="26" t="s">
        <v>143</v>
      </c>
    </row>
    <row r="21" spans="1:12" ht="15" x14ac:dyDescent="0.2">
      <c r="A21" s="4"/>
      <c r="B21" s="54"/>
      <c r="C21" s="55" t="s">
        <v>1997</v>
      </c>
      <c r="D21" s="55"/>
      <c r="E21" s="26" t="s">
        <v>348</v>
      </c>
      <c r="F21" s="3">
        <v>59000</v>
      </c>
      <c r="G21" s="3">
        <v>180000</v>
      </c>
      <c r="H21" s="3">
        <v>163000</v>
      </c>
      <c r="I21" s="3">
        <v>48000</v>
      </c>
      <c r="J21" s="3">
        <v>165000</v>
      </c>
      <c r="K21" s="3">
        <v>133000</v>
      </c>
      <c r="L21" s="26" t="s">
        <v>348</v>
      </c>
    </row>
    <row r="22" spans="1:12" ht="15" x14ac:dyDescent="0.2">
      <c r="A22" s="4"/>
      <c r="B22" s="54"/>
      <c r="C22" s="55" t="s">
        <v>1075</v>
      </c>
      <c r="D22" s="55"/>
      <c r="E22" s="26" t="s">
        <v>349</v>
      </c>
      <c r="F22" s="3">
        <v>-8000</v>
      </c>
      <c r="G22" s="3">
        <v>0</v>
      </c>
      <c r="H22" s="3">
        <v>-14000</v>
      </c>
      <c r="I22" s="3">
        <v>-7000</v>
      </c>
      <c r="J22" s="3">
        <v>0</v>
      </c>
      <c r="K22" s="3">
        <v>-14000</v>
      </c>
      <c r="L22" s="26" t="s">
        <v>349</v>
      </c>
    </row>
    <row r="23" spans="1:12" ht="15" x14ac:dyDescent="0.2">
      <c r="A23" s="4"/>
      <c r="B23" s="54"/>
      <c r="C23" s="55" t="s">
        <v>1062</v>
      </c>
      <c r="D23" s="53"/>
      <c r="E23" s="26" t="s">
        <v>377</v>
      </c>
      <c r="F23" s="3">
        <v>-13000</v>
      </c>
      <c r="G23" s="3">
        <v>-20000</v>
      </c>
      <c r="H23" s="3">
        <v>-3000</v>
      </c>
      <c r="I23" s="3">
        <v>-2000</v>
      </c>
      <c r="J23" s="3">
        <v>-4000</v>
      </c>
      <c r="K23" s="3">
        <v>-2000</v>
      </c>
      <c r="L23" s="26" t="s">
        <v>377</v>
      </c>
    </row>
    <row r="24" spans="1:12" ht="15" x14ac:dyDescent="0.2">
      <c r="A24" s="4"/>
      <c r="B24" s="54"/>
      <c r="C24" s="55" t="s">
        <v>1369</v>
      </c>
      <c r="D24" s="71"/>
      <c r="E24" s="26" t="s">
        <v>58</v>
      </c>
      <c r="F24" s="3">
        <v>0</v>
      </c>
      <c r="G24" s="3">
        <v>0</v>
      </c>
      <c r="H24" s="3">
        <v>0</v>
      </c>
      <c r="I24" s="3">
        <v>0</v>
      </c>
      <c r="J24" s="3">
        <v>0</v>
      </c>
      <c r="K24" s="3">
        <v>0</v>
      </c>
      <c r="L24" s="26" t="s">
        <v>58</v>
      </c>
    </row>
    <row r="25" spans="1:12" ht="15" x14ac:dyDescent="0.2">
      <c r="A25" s="4"/>
      <c r="B25" s="55"/>
      <c r="C25" s="53" t="s">
        <v>1733</v>
      </c>
      <c r="D25" s="55"/>
      <c r="E25" s="26" t="s">
        <v>64</v>
      </c>
      <c r="F25" s="3">
        <v>38000</v>
      </c>
      <c r="G25" s="3">
        <v>160000</v>
      </c>
      <c r="H25" s="3">
        <v>146000</v>
      </c>
      <c r="I25" s="3">
        <v>39000</v>
      </c>
      <c r="J25" s="3">
        <v>161000</v>
      </c>
      <c r="K25" s="3">
        <v>117000</v>
      </c>
      <c r="L25" s="26" t="s">
        <v>64</v>
      </c>
    </row>
    <row r="26" spans="1:12" ht="15" x14ac:dyDescent="0.2">
      <c r="A26" s="4"/>
      <c r="B26" s="55" t="s">
        <v>710</v>
      </c>
      <c r="C26" s="59"/>
      <c r="D26" s="55"/>
      <c r="E26" s="26" t="s">
        <v>68</v>
      </c>
      <c r="F26" s="3">
        <v>-900000</v>
      </c>
      <c r="G26" s="3">
        <v>1107000</v>
      </c>
      <c r="H26" s="3">
        <v>449000</v>
      </c>
      <c r="I26" s="3">
        <v>-907000</v>
      </c>
      <c r="J26" s="3">
        <v>1079000</v>
      </c>
      <c r="K26" s="3">
        <v>430000</v>
      </c>
      <c r="L26" s="26" t="s">
        <v>68</v>
      </c>
    </row>
    <row r="27" spans="1:12" ht="15" x14ac:dyDescent="0.2">
      <c r="A27" s="4"/>
      <c r="B27" s="53" t="s">
        <v>711</v>
      </c>
      <c r="C27" s="55" t="s">
        <v>1999</v>
      </c>
      <c r="D27" s="55"/>
      <c r="E27" s="26" t="s">
        <v>75</v>
      </c>
      <c r="F27" s="3">
        <v>109000</v>
      </c>
      <c r="G27" s="3">
        <v>211000</v>
      </c>
      <c r="H27" s="3">
        <v>431000</v>
      </c>
      <c r="I27" s="3">
        <v>18000</v>
      </c>
      <c r="J27" s="3">
        <v>1000</v>
      </c>
      <c r="K27" s="3">
        <v>97000</v>
      </c>
      <c r="L27" s="26" t="s">
        <v>75</v>
      </c>
    </row>
    <row r="28" spans="1:12" ht="15" x14ac:dyDescent="0.2">
      <c r="A28" s="4"/>
      <c r="B28" s="54"/>
      <c r="C28" s="55" t="s">
        <v>1076</v>
      </c>
      <c r="D28" s="55"/>
      <c r="E28" s="26" t="s">
        <v>78</v>
      </c>
      <c r="F28" s="3">
        <v>-6000</v>
      </c>
      <c r="G28" s="3">
        <v>-11000</v>
      </c>
      <c r="H28" s="3">
        <v>-4000</v>
      </c>
      <c r="I28" s="3">
        <v>-1000</v>
      </c>
      <c r="J28" s="3">
        <v>-2000</v>
      </c>
      <c r="K28" s="3">
        <v>-2000</v>
      </c>
      <c r="L28" s="26" t="s">
        <v>78</v>
      </c>
    </row>
    <row r="29" spans="1:12" ht="15" x14ac:dyDescent="0.2">
      <c r="A29" s="4"/>
      <c r="B29" s="54"/>
      <c r="C29" s="55" t="s">
        <v>1064</v>
      </c>
      <c r="D29" s="53"/>
      <c r="E29" s="26" t="s">
        <v>80</v>
      </c>
      <c r="F29" s="3">
        <v>-1000</v>
      </c>
      <c r="G29" s="3">
        <v>-2000</v>
      </c>
      <c r="H29" s="3">
        <v>-12000</v>
      </c>
      <c r="I29" s="3">
        <v>0</v>
      </c>
      <c r="J29" s="3">
        <v>0</v>
      </c>
      <c r="K29" s="3">
        <v>-12000</v>
      </c>
      <c r="L29" s="26" t="s">
        <v>80</v>
      </c>
    </row>
    <row r="30" spans="1:12" ht="15" x14ac:dyDescent="0.2">
      <c r="A30" s="4"/>
      <c r="B30" s="54"/>
      <c r="C30" s="55" t="s">
        <v>1370</v>
      </c>
      <c r="D30" s="71"/>
      <c r="E30" s="26" t="s">
        <v>81</v>
      </c>
      <c r="F30" s="3">
        <v>0</v>
      </c>
      <c r="G30" s="3">
        <v>0</v>
      </c>
      <c r="H30" s="3">
        <v>0</v>
      </c>
      <c r="I30" s="3">
        <v>0</v>
      </c>
      <c r="J30" s="3">
        <v>0</v>
      </c>
      <c r="K30" s="3">
        <v>0</v>
      </c>
      <c r="L30" s="26" t="s">
        <v>81</v>
      </c>
    </row>
    <row r="31" spans="1:12" ht="15" x14ac:dyDescent="0.2">
      <c r="A31" s="4"/>
      <c r="B31" s="54"/>
      <c r="C31" s="55" t="s">
        <v>920</v>
      </c>
      <c r="D31" s="55"/>
      <c r="E31" s="26" t="s">
        <v>82</v>
      </c>
      <c r="F31" s="3">
        <v>11000</v>
      </c>
      <c r="G31" s="3">
        <v>24000</v>
      </c>
      <c r="H31" s="3">
        <v>11000</v>
      </c>
      <c r="I31" s="3">
        <v>1000</v>
      </c>
      <c r="J31" s="3">
        <v>1000</v>
      </c>
      <c r="K31" s="3">
        <v>1000</v>
      </c>
      <c r="L31" s="26" t="s">
        <v>82</v>
      </c>
    </row>
    <row r="32" spans="1:12" ht="15" x14ac:dyDescent="0.2">
      <c r="A32" s="4"/>
      <c r="B32" s="54"/>
      <c r="C32" s="55" t="s">
        <v>28</v>
      </c>
      <c r="D32" s="55"/>
      <c r="E32" s="26" t="s">
        <v>84</v>
      </c>
      <c r="F32" s="3">
        <v>1000</v>
      </c>
      <c r="G32" s="3">
        <v>8000</v>
      </c>
      <c r="H32" s="3">
        <v>19000</v>
      </c>
      <c r="I32" s="3">
        <v>1000</v>
      </c>
      <c r="J32" s="3">
        <v>3000</v>
      </c>
      <c r="K32" s="3">
        <v>1000</v>
      </c>
      <c r="L32" s="26" t="s">
        <v>84</v>
      </c>
    </row>
    <row r="33" spans="1:12" ht="15" x14ac:dyDescent="0.2">
      <c r="A33" s="4"/>
      <c r="B33" s="54"/>
      <c r="C33" s="55" t="s">
        <v>13</v>
      </c>
      <c r="D33" s="55"/>
      <c r="E33" s="26" t="s">
        <v>85</v>
      </c>
      <c r="F33" s="3">
        <v>0</v>
      </c>
      <c r="G33" s="3">
        <v>0</v>
      </c>
      <c r="H33" s="3">
        <v>0</v>
      </c>
      <c r="I33" s="3">
        <v>0</v>
      </c>
      <c r="J33" s="3">
        <v>0</v>
      </c>
      <c r="K33" s="3">
        <v>0</v>
      </c>
      <c r="L33" s="26" t="s">
        <v>85</v>
      </c>
    </row>
    <row r="34" spans="1:12" ht="15" x14ac:dyDescent="0.2">
      <c r="A34" s="4"/>
      <c r="B34" s="55"/>
      <c r="C34" s="53" t="s">
        <v>1734</v>
      </c>
      <c r="D34" s="55"/>
      <c r="E34" s="26" t="s">
        <v>90</v>
      </c>
      <c r="F34" s="3">
        <v>114000</v>
      </c>
      <c r="G34" s="3">
        <v>230000</v>
      </c>
      <c r="H34" s="3">
        <v>445000</v>
      </c>
      <c r="I34" s="3">
        <v>19000</v>
      </c>
      <c r="J34" s="3">
        <v>3000</v>
      </c>
      <c r="K34" s="3">
        <v>85000</v>
      </c>
      <c r="L34" s="26" t="s">
        <v>90</v>
      </c>
    </row>
    <row r="35" spans="1:12" ht="15" x14ac:dyDescent="0.2">
      <c r="A35" s="4"/>
      <c r="B35" s="55" t="s">
        <v>712</v>
      </c>
      <c r="C35" s="59"/>
      <c r="D35" s="55"/>
      <c r="E35" s="26" t="s">
        <v>94</v>
      </c>
      <c r="F35" s="3">
        <v>0</v>
      </c>
      <c r="G35" s="3">
        <v>0</v>
      </c>
      <c r="H35" s="3">
        <v>0</v>
      </c>
      <c r="I35" s="3">
        <v>0</v>
      </c>
      <c r="J35" s="3">
        <v>0</v>
      </c>
      <c r="K35" s="3">
        <v>0</v>
      </c>
      <c r="L35" s="26" t="s">
        <v>94</v>
      </c>
    </row>
    <row r="36" spans="1:12" ht="15" x14ac:dyDescent="0.2">
      <c r="A36" s="4"/>
      <c r="B36" s="55" t="s">
        <v>713</v>
      </c>
      <c r="C36" s="59"/>
      <c r="D36" s="55"/>
      <c r="E36" s="26" t="s">
        <v>95</v>
      </c>
      <c r="F36" s="3">
        <v>6000</v>
      </c>
      <c r="G36" s="3">
        <v>20000</v>
      </c>
      <c r="H36" s="3">
        <v>14000</v>
      </c>
      <c r="I36" s="3">
        <v>6000</v>
      </c>
      <c r="J36" s="3">
        <v>19000</v>
      </c>
      <c r="K36" s="3">
        <v>12000</v>
      </c>
      <c r="L36" s="26" t="s">
        <v>95</v>
      </c>
    </row>
    <row r="37" spans="1:12" ht="15" x14ac:dyDescent="0.2">
      <c r="A37" s="4"/>
      <c r="B37" s="53" t="s">
        <v>1792</v>
      </c>
      <c r="C37" s="60"/>
      <c r="D37" s="53"/>
      <c r="E37" s="28" t="s">
        <v>97</v>
      </c>
      <c r="F37" s="23">
        <v>118000</v>
      </c>
      <c r="G37" s="23">
        <v>662000</v>
      </c>
      <c r="H37" s="23">
        <v>721000</v>
      </c>
      <c r="I37" s="23">
        <v>-36000</v>
      </c>
      <c r="J37" s="23">
        <v>458000</v>
      </c>
      <c r="K37" s="23">
        <v>323000</v>
      </c>
      <c r="L37" s="28" t="s">
        <v>97</v>
      </c>
    </row>
  </sheetData>
  <mergeCells count="29">
    <mergeCell ref="B35:D35"/>
    <mergeCell ref="B36:D36"/>
    <mergeCell ref="B37:D37"/>
    <mergeCell ref="B26:D26"/>
    <mergeCell ref="B27:B34"/>
    <mergeCell ref="C27:D27"/>
    <mergeCell ref="C28:D28"/>
    <mergeCell ref="C29:D29"/>
    <mergeCell ref="C30:D30"/>
    <mergeCell ref="C31:D31"/>
    <mergeCell ref="C32:D32"/>
    <mergeCell ref="C33:D33"/>
    <mergeCell ref="C34:D34"/>
    <mergeCell ref="B18:B25"/>
    <mergeCell ref="C18:D18"/>
    <mergeCell ref="C19:D19"/>
    <mergeCell ref="C21:D21"/>
    <mergeCell ref="C22:D22"/>
    <mergeCell ref="C23:D23"/>
    <mergeCell ref="C24:D24"/>
    <mergeCell ref="C25:D25"/>
    <mergeCell ref="A1:C1"/>
    <mergeCell ref="A2:C2"/>
    <mergeCell ref="D4:E4"/>
    <mergeCell ref="B10:H10"/>
    <mergeCell ref="B15:B17"/>
    <mergeCell ref="C15:D15"/>
    <mergeCell ref="C16:D16"/>
    <mergeCell ref="C17:D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3"/>
  <sheetViews>
    <sheetView workbookViewId="0"/>
  </sheetViews>
  <sheetFormatPr defaultColWidth="11.42578125" defaultRowHeight="12.75" x14ac:dyDescent="0.2"/>
  <cols>
    <col min="1" max="1" width="2.85546875" customWidth="1"/>
    <col min="2" max="3" width="21.5703125" customWidth="1"/>
    <col min="4" max="4" width="49.28515625" customWidth="1"/>
    <col min="5" max="5" width="8.28515625" customWidth="1"/>
    <col min="6" max="11" width="16.28515625" customWidth="1"/>
    <col min="12" max="12" width="8.28515625" customWidth="1"/>
  </cols>
  <sheetData>
    <row r="1" spans="1:12" ht="15" x14ac:dyDescent="0.2">
      <c r="A1" s="47" t="s">
        <v>859</v>
      </c>
      <c r="B1" s="48"/>
      <c r="C1" s="48"/>
      <c r="D1" s="4"/>
      <c r="E1" s="4"/>
      <c r="F1" s="4"/>
      <c r="G1" s="4"/>
      <c r="H1" s="4"/>
      <c r="I1" s="4"/>
      <c r="J1" s="4"/>
      <c r="K1" s="4"/>
      <c r="L1" s="4"/>
    </row>
    <row r="2" spans="1:12" ht="15" x14ac:dyDescent="0.2">
      <c r="A2" s="47" t="s">
        <v>1040</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839</v>
      </c>
      <c r="C4" s="24" t="s">
        <v>65</v>
      </c>
      <c r="D4" s="49" t="str">
        <f>IF(C4&lt;&gt;"",VLOOKUP(C4,'@Entities'!A2:B71,2,0),"")</f>
        <v>בנק דיסקונט לישראל בעמ</v>
      </c>
      <c r="E4" s="50"/>
      <c r="F4" s="4"/>
      <c r="G4" s="4"/>
      <c r="H4" s="4"/>
      <c r="I4" s="4"/>
      <c r="J4" s="4"/>
      <c r="K4" s="4"/>
      <c r="L4" s="4"/>
    </row>
    <row r="5" spans="1:12" ht="15" x14ac:dyDescent="0.2">
      <c r="A5" s="11"/>
      <c r="B5" s="11" t="s">
        <v>2101</v>
      </c>
      <c r="C5" s="9">
        <v>43465</v>
      </c>
      <c r="D5" s="4"/>
      <c r="E5" s="4"/>
      <c r="F5" s="4"/>
      <c r="G5" s="4"/>
      <c r="H5" s="4"/>
      <c r="I5" s="4"/>
      <c r="J5" s="4"/>
      <c r="K5" s="4"/>
      <c r="L5" s="4"/>
    </row>
    <row r="6" spans="1:12" ht="15" x14ac:dyDescent="0.2">
      <c r="A6" s="11"/>
      <c r="B6" s="20" t="str">
        <f>"סוג מטבע"&amp;IF(C6="ILS","אלפי ש""""ח","")</f>
        <v>סוג מטבעאלפי ש""ח</v>
      </c>
      <c r="C6" s="25" t="s">
        <v>553</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1494</v>
      </c>
      <c r="C8" s="22" t="str">
        <f>B11</f>
        <v>630-26</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189</v>
      </c>
      <c r="C10" s="48"/>
      <c r="D10" s="48"/>
      <c r="E10" s="48"/>
      <c r="F10" s="48"/>
      <c r="G10" s="48"/>
      <c r="H10" s="73"/>
      <c r="I10" s="4"/>
      <c r="J10" s="4"/>
      <c r="K10" s="4"/>
      <c r="L10" s="4"/>
    </row>
    <row r="11" spans="1:12" ht="15.75" x14ac:dyDescent="0.2">
      <c r="A11" s="4"/>
      <c r="B11" s="21" t="s">
        <v>188</v>
      </c>
      <c r="C11" s="4"/>
      <c r="D11" s="4"/>
      <c r="E11" s="4"/>
      <c r="F11" s="4"/>
      <c r="G11" s="4"/>
      <c r="H11" s="4"/>
      <c r="I11" s="4"/>
      <c r="J11" s="4"/>
      <c r="K11" s="4"/>
      <c r="L11" s="4"/>
    </row>
    <row r="12" spans="1:12" ht="15" x14ac:dyDescent="0.2">
      <c r="A12" s="4"/>
      <c r="B12" s="4"/>
      <c r="C12" s="4"/>
      <c r="D12" s="4"/>
      <c r="E12" s="4"/>
      <c r="F12" s="31" t="s">
        <v>2124</v>
      </c>
      <c r="G12" s="31" t="s">
        <v>2095</v>
      </c>
      <c r="H12" s="31" t="s">
        <v>1331</v>
      </c>
      <c r="I12" s="31" t="s">
        <v>2124</v>
      </c>
      <c r="J12" s="31" t="s">
        <v>2095</v>
      </c>
      <c r="K12" s="31" t="s">
        <v>1331</v>
      </c>
      <c r="L12" s="4"/>
    </row>
    <row r="13" spans="1:12" ht="15" x14ac:dyDescent="0.2">
      <c r="A13" s="4"/>
      <c r="B13" s="4"/>
      <c r="C13" s="4"/>
      <c r="D13" s="4"/>
      <c r="E13" s="4"/>
      <c r="F13" s="31" t="s">
        <v>1013</v>
      </c>
      <c r="G13" s="31" t="s">
        <v>1013</v>
      </c>
      <c r="H13" s="31" t="s">
        <v>1013</v>
      </c>
      <c r="I13" s="31" t="s">
        <v>1115</v>
      </c>
      <c r="J13" s="31" t="s">
        <v>1115</v>
      </c>
      <c r="K13" s="31" t="s">
        <v>1115</v>
      </c>
      <c r="L13" s="4"/>
    </row>
    <row r="14" spans="1:12" ht="14.1" customHeight="1" x14ac:dyDescent="0.2">
      <c r="A14" s="4"/>
      <c r="B14" s="4"/>
      <c r="C14" s="4"/>
      <c r="D14" s="4"/>
      <c r="E14" s="4"/>
      <c r="F14" s="26" t="s">
        <v>51</v>
      </c>
      <c r="G14" s="26" t="s">
        <v>51</v>
      </c>
      <c r="H14" s="26" t="s">
        <v>51</v>
      </c>
      <c r="I14" s="26" t="s">
        <v>87</v>
      </c>
      <c r="J14" s="26" t="s">
        <v>87</v>
      </c>
      <c r="K14" s="26" t="s">
        <v>87</v>
      </c>
      <c r="L14" s="4"/>
    </row>
    <row r="15" spans="1:12" ht="15" x14ac:dyDescent="0.2">
      <c r="A15" s="4"/>
      <c r="B15" s="53" t="s">
        <v>801</v>
      </c>
      <c r="C15" s="55" t="s">
        <v>986</v>
      </c>
      <c r="D15" s="55"/>
      <c r="E15" s="26" t="s">
        <v>51</v>
      </c>
      <c r="F15" s="3">
        <v>405000</v>
      </c>
      <c r="G15" s="3">
        <v>-49000</v>
      </c>
      <c r="H15" s="3">
        <v>42000</v>
      </c>
      <c r="I15" s="3">
        <v>375000</v>
      </c>
      <c r="J15" s="3">
        <v>-70000</v>
      </c>
      <c r="K15" s="3">
        <v>7000</v>
      </c>
      <c r="L15" s="26" t="s">
        <v>51</v>
      </c>
    </row>
    <row r="16" spans="1:12" ht="15" x14ac:dyDescent="0.2">
      <c r="A16" s="4"/>
      <c r="B16" s="54"/>
      <c r="C16" s="55" t="s">
        <v>1992</v>
      </c>
      <c r="D16" s="53"/>
      <c r="E16" s="26" t="s">
        <v>87</v>
      </c>
      <c r="F16" s="3">
        <v>70000</v>
      </c>
      <c r="G16" s="3">
        <v>-21000</v>
      </c>
      <c r="H16" s="3">
        <v>-8000</v>
      </c>
      <c r="I16" s="3">
        <v>70000</v>
      </c>
      <c r="J16" s="3">
        <v>-21000</v>
      </c>
      <c r="K16" s="3">
        <v>-8000</v>
      </c>
      <c r="L16" s="26" t="s">
        <v>87</v>
      </c>
    </row>
    <row r="17" spans="1:12" ht="15" x14ac:dyDescent="0.2">
      <c r="A17" s="4"/>
      <c r="B17" s="54"/>
      <c r="C17" s="55" t="s">
        <v>1391</v>
      </c>
      <c r="D17" s="71"/>
      <c r="E17" s="26" t="s">
        <v>109</v>
      </c>
      <c r="F17" s="3">
        <v>-7000</v>
      </c>
      <c r="G17" s="3">
        <v>1000</v>
      </c>
      <c r="H17" s="3">
        <v>-5000</v>
      </c>
      <c r="I17" s="3">
        <v>-2000</v>
      </c>
      <c r="J17" s="3">
        <v>2000</v>
      </c>
      <c r="K17" s="3">
        <v>-3000</v>
      </c>
      <c r="L17" s="26" t="s">
        <v>109</v>
      </c>
    </row>
    <row r="18" spans="1:12" ht="15" x14ac:dyDescent="0.2">
      <c r="A18" s="4"/>
      <c r="B18" s="54"/>
      <c r="C18" s="55" t="s">
        <v>1993</v>
      </c>
      <c r="D18" s="53"/>
      <c r="E18" s="26" t="s">
        <v>123</v>
      </c>
      <c r="F18" s="3">
        <v>-7000</v>
      </c>
      <c r="G18" s="3">
        <v>3000</v>
      </c>
      <c r="H18" s="3">
        <v>-1000</v>
      </c>
      <c r="I18" s="3">
        <v>-6000</v>
      </c>
      <c r="J18" s="3">
        <v>4000</v>
      </c>
      <c r="K18" s="3">
        <v>-1000</v>
      </c>
      <c r="L18" s="26" t="s">
        <v>123</v>
      </c>
    </row>
    <row r="19" spans="1:12" ht="15" x14ac:dyDescent="0.2">
      <c r="A19" s="4"/>
      <c r="B19" s="54"/>
      <c r="C19" s="55" t="s">
        <v>1392</v>
      </c>
      <c r="D19" s="71"/>
      <c r="E19" s="26" t="s">
        <v>137</v>
      </c>
      <c r="F19" s="3">
        <v>-6000</v>
      </c>
      <c r="G19" s="3">
        <v>-2000</v>
      </c>
      <c r="H19" s="3">
        <v>0</v>
      </c>
      <c r="I19" s="3">
        <v>-5000</v>
      </c>
      <c r="J19" s="3">
        <v>-2000</v>
      </c>
      <c r="K19" s="3">
        <v>0</v>
      </c>
      <c r="L19" s="26" t="s">
        <v>137</v>
      </c>
    </row>
    <row r="20" spans="1:12" ht="15" x14ac:dyDescent="0.2">
      <c r="A20" s="4"/>
      <c r="B20" s="54"/>
      <c r="C20" s="55" t="s">
        <v>924</v>
      </c>
      <c r="D20" s="55"/>
      <c r="E20" s="26" t="s">
        <v>143</v>
      </c>
      <c r="F20" s="3">
        <v>0</v>
      </c>
      <c r="G20" s="3">
        <v>0</v>
      </c>
      <c r="H20" s="3">
        <v>0</v>
      </c>
      <c r="I20" s="3">
        <v>0</v>
      </c>
      <c r="J20" s="3">
        <v>0</v>
      </c>
      <c r="K20" s="3">
        <v>0</v>
      </c>
      <c r="L20" s="26" t="s">
        <v>143</v>
      </c>
    </row>
    <row r="21" spans="1:12" ht="15" x14ac:dyDescent="0.2">
      <c r="A21" s="4"/>
      <c r="B21" s="55"/>
      <c r="C21" s="55" t="s">
        <v>1740</v>
      </c>
      <c r="D21" s="55"/>
      <c r="E21" s="26" t="s">
        <v>348</v>
      </c>
      <c r="F21" s="3">
        <v>468000</v>
      </c>
      <c r="G21" s="3">
        <v>-67000</v>
      </c>
      <c r="H21" s="3">
        <v>33000</v>
      </c>
      <c r="I21" s="3">
        <v>439000</v>
      </c>
      <c r="J21" s="3">
        <v>-87000</v>
      </c>
      <c r="K21" s="3">
        <v>-2000</v>
      </c>
      <c r="L21" s="26" t="s">
        <v>348</v>
      </c>
    </row>
    <row r="22" spans="1:12" ht="15" x14ac:dyDescent="0.2">
      <c r="A22" s="4"/>
      <c r="B22" s="53" t="s">
        <v>1908</v>
      </c>
      <c r="C22" s="55" t="s">
        <v>1220</v>
      </c>
      <c r="D22" s="55"/>
      <c r="E22" s="26" t="s">
        <v>349</v>
      </c>
      <c r="F22" s="3">
        <v>60000</v>
      </c>
      <c r="G22" s="3">
        <v>15000</v>
      </c>
      <c r="H22" s="3">
        <v>11000</v>
      </c>
      <c r="I22" s="3">
        <v>44000</v>
      </c>
      <c r="J22" s="3">
        <v>6000</v>
      </c>
      <c r="K22" s="3">
        <v>-11000</v>
      </c>
      <c r="L22" s="26" t="s">
        <v>349</v>
      </c>
    </row>
    <row r="23" spans="1:12" ht="15" x14ac:dyDescent="0.2">
      <c r="A23" s="4"/>
      <c r="B23" s="54"/>
      <c r="C23" s="55" t="s">
        <v>1219</v>
      </c>
      <c r="D23" s="55"/>
      <c r="E23" s="26" t="s">
        <v>377</v>
      </c>
      <c r="F23" s="3">
        <v>415000</v>
      </c>
      <c r="G23" s="3">
        <v>-101000</v>
      </c>
      <c r="H23" s="3">
        <v>12000</v>
      </c>
      <c r="I23" s="3">
        <v>402000</v>
      </c>
      <c r="J23" s="3">
        <v>-111000</v>
      </c>
      <c r="K23" s="3">
        <v>0</v>
      </c>
      <c r="L23" s="26" t="s">
        <v>377</v>
      </c>
    </row>
    <row r="24" spans="1:12" ht="15" x14ac:dyDescent="0.2">
      <c r="A24" s="4"/>
      <c r="B24" s="54"/>
      <c r="C24" s="55" t="s">
        <v>1207</v>
      </c>
      <c r="D24" s="55"/>
      <c r="E24" s="26" t="s">
        <v>58</v>
      </c>
      <c r="F24" s="3">
        <v>-7000</v>
      </c>
      <c r="G24" s="3">
        <v>19000</v>
      </c>
      <c r="H24" s="3">
        <v>10000</v>
      </c>
      <c r="I24" s="3">
        <v>-7000</v>
      </c>
      <c r="J24" s="3">
        <v>18000</v>
      </c>
      <c r="K24" s="3">
        <v>9000</v>
      </c>
      <c r="L24" s="26" t="s">
        <v>58</v>
      </c>
    </row>
    <row r="25" spans="1:12" ht="15" x14ac:dyDescent="0.2">
      <c r="A25" s="4"/>
      <c r="B25" s="54"/>
      <c r="C25" s="55" t="s">
        <v>1208</v>
      </c>
      <c r="D25" s="55"/>
      <c r="E25" s="26" t="s">
        <v>64</v>
      </c>
      <c r="F25" s="3">
        <v>0</v>
      </c>
      <c r="G25" s="3">
        <v>0</v>
      </c>
      <c r="H25" s="3">
        <v>0</v>
      </c>
      <c r="I25" s="3">
        <v>0</v>
      </c>
      <c r="J25" s="3">
        <v>0</v>
      </c>
      <c r="K25" s="3">
        <v>0</v>
      </c>
      <c r="L25" s="26" t="s">
        <v>64</v>
      </c>
    </row>
    <row r="26" spans="1:12" ht="15" x14ac:dyDescent="0.2">
      <c r="A26" s="4"/>
      <c r="B26" s="55"/>
      <c r="C26" s="55" t="s">
        <v>1615</v>
      </c>
      <c r="D26" s="55"/>
      <c r="E26" s="26" t="s">
        <v>68</v>
      </c>
      <c r="F26" s="3">
        <v>468000</v>
      </c>
      <c r="G26" s="3">
        <v>-67000</v>
      </c>
      <c r="H26" s="3">
        <v>33000</v>
      </c>
      <c r="I26" s="3">
        <v>439000</v>
      </c>
      <c r="J26" s="3">
        <v>-87000</v>
      </c>
      <c r="K26" s="3">
        <v>-2000</v>
      </c>
      <c r="L26" s="26" t="s">
        <v>68</v>
      </c>
    </row>
    <row r="27" spans="1:12" ht="15" x14ac:dyDescent="0.2">
      <c r="A27" s="4"/>
      <c r="B27" s="53" t="s">
        <v>903</v>
      </c>
      <c r="C27" s="53" t="s">
        <v>404</v>
      </c>
      <c r="D27" s="17" t="s">
        <v>1188</v>
      </c>
      <c r="E27" s="26" t="s">
        <v>75</v>
      </c>
      <c r="F27" s="3">
        <v>0</v>
      </c>
      <c r="G27" s="3">
        <v>0</v>
      </c>
      <c r="H27" s="3">
        <v>0</v>
      </c>
      <c r="I27" s="3">
        <v>0</v>
      </c>
      <c r="J27" s="3">
        <v>0</v>
      </c>
      <c r="K27" s="3">
        <v>0</v>
      </c>
      <c r="L27" s="26" t="s">
        <v>75</v>
      </c>
    </row>
    <row r="28" spans="1:12" ht="30.95" customHeight="1" x14ac:dyDescent="0.2">
      <c r="A28" s="4"/>
      <c r="B28" s="54"/>
      <c r="C28" s="54"/>
      <c r="D28" s="17" t="s">
        <v>1527</v>
      </c>
      <c r="E28" s="26" t="s">
        <v>78</v>
      </c>
      <c r="F28" s="3">
        <v>0</v>
      </c>
      <c r="G28" s="3">
        <v>0</v>
      </c>
      <c r="H28" s="3">
        <v>0</v>
      </c>
      <c r="I28" s="3">
        <v>0</v>
      </c>
      <c r="J28" s="3">
        <v>0</v>
      </c>
      <c r="K28" s="3">
        <v>0</v>
      </c>
      <c r="L28" s="26" t="s">
        <v>78</v>
      </c>
    </row>
    <row r="29" spans="1:12" ht="32.1" customHeight="1" x14ac:dyDescent="0.2">
      <c r="A29" s="4"/>
      <c r="B29" s="54"/>
      <c r="C29" s="55"/>
      <c r="D29" s="17" t="s">
        <v>1990</v>
      </c>
      <c r="E29" s="26" t="s">
        <v>80</v>
      </c>
      <c r="F29" s="3">
        <v>0</v>
      </c>
      <c r="G29" s="3">
        <v>0</v>
      </c>
      <c r="H29" s="3">
        <v>0</v>
      </c>
      <c r="I29" s="3">
        <v>0</v>
      </c>
      <c r="J29" s="3">
        <v>0</v>
      </c>
      <c r="K29" s="3">
        <v>0</v>
      </c>
      <c r="L29" s="26" t="s">
        <v>80</v>
      </c>
    </row>
    <row r="30" spans="1:12" ht="15.95" customHeight="1" x14ac:dyDescent="0.2">
      <c r="A30" s="4"/>
      <c r="B30" s="54"/>
      <c r="C30" s="53" t="s">
        <v>405</v>
      </c>
      <c r="D30" s="17" t="s">
        <v>1188</v>
      </c>
      <c r="E30" s="26" t="s">
        <v>81</v>
      </c>
      <c r="F30" s="3">
        <v>0</v>
      </c>
      <c r="G30" s="3">
        <v>0</v>
      </c>
      <c r="H30" s="3">
        <v>0</v>
      </c>
      <c r="I30" s="3">
        <v>0</v>
      </c>
      <c r="J30" s="3">
        <v>0</v>
      </c>
      <c r="K30" s="3">
        <v>0</v>
      </c>
      <c r="L30" s="26" t="s">
        <v>81</v>
      </c>
    </row>
    <row r="31" spans="1:12" ht="30.95" customHeight="1" x14ac:dyDescent="0.2">
      <c r="A31" s="4"/>
      <c r="B31" s="54"/>
      <c r="C31" s="54"/>
      <c r="D31" s="17" t="s">
        <v>1527</v>
      </c>
      <c r="E31" s="26" t="s">
        <v>82</v>
      </c>
      <c r="F31" s="3">
        <v>0</v>
      </c>
      <c r="G31" s="3">
        <v>0</v>
      </c>
      <c r="H31" s="3">
        <v>0</v>
      </c>
      <c r="I31" s="3">
        <v>0</v>
      </c>
      <c r="J31" s="3">
        <v>0</v>
      </c>
      <c r="K31" s="3">
        <v>0</v>
      </c>
      <c r="L31" s="26" t="s">
        <v>82</v>
      </c>
    </row>
    <row r="32" spans="1:12" ht="32.1" customHeight="1" x14ac:dyDescent="0.2">
      <c r="A32" s="4"/>
      <c r="B32" s="54"/>
      <c r="C32" s="55"/>
      <c r="D32" s="17" t="s">
        <v>1994</v>
      </c>
      <c r="E32" s="26" t="s">
        <v>84</v>
      </c>
      <c r="F32" s="3">
        <v>0</v>
      </c>
      <c r="G32" s="3">
        <v>0</v>
      </c>
      <c r="H32" s="3">
        <v>0</v>
      </c>
      <c r="I32" s="3">
        <v>0</v>
      </c>
      <c r="J32" s="3">
        <v>0</v>
      </c>
      <c r="K32" s="3">
        <v>0</v>
      </c>
      <c r="L32" s="26" t="s">
        <v>84</v>
      </c>
    </row>
    <row r="33" spans="1:12" ht="15" x14ac:dyDescent="0.2">
      <c r="A33" s="4"/>
      <c r="B33" s="53"/>
      <c r="C33" s="53" t="s">
        <v>1615</v>
      </c>
      <c r="D33" s="53"/>
      <c r="E33" s="28" t="s">
        <v>85</v>
      </c>
      <c r="F33" s="23">
        <v>0</v>
      </c>
      <c r="G33" s="23">
        <v>0</v>
      </c>
      <c r="H33" s="23">
        <v>0</v>
      </c>
      <c r="I33" s="23">
        <v>0</v>
      </c>
      <c r="J33" s="23">
        <v>0</v>
      </c>
      <c r="K33" s="23">
        <v>0</v>
      </c>
      <c r="L33" s="28" t="s">
        <v>85</v>
      </c>
    </row>
  </sheetData>
  <mergeCells count="22">
    <mergeCell ref="B27:B33"/>
    <mergeCell ref="C27:C29"/>
    <mergeCell ref="C30:C32"/>
    <mergeCell ref="C33:D33"/>
    <mergeCell ref="B22:B26"/>
    <mergeCell ref="C22:D22"/>
    <mergeCell ref="C23:D23"/>
    <mergeCell ref="C24:D24"/>
    <mergeCell ref="C25:D25"/>
    <mergeCell ref="C26:D26"/>
    <mergeCell ref="A1:C1"/>
    <mergeCell ref="A2:C2"/>
    <mergeCell ref="D4:E4"/>
    <mergeCell ref="B10:H10"/>
    <mergeCell ref="B15:B21"/>
    <mergeCell ref="C15:D15"/>
    <mergeCell ref="C16:D16"/>
    <mergeCell ref="C17:D17"/>
    <mergeCell ref="C18:D18"/>
    <mergeCell ref="C19:D19"/>
    <mergeCell ref="C20:D20"/>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x14ac:dyDescent="0.2"/>
  <cols>
    <col min="1" max="1" width="2.85546875" customWidth="1"/>
    <col min="2" max="2" width="36.28515625" customWidth="1"/>
    <col min="3" max="3" width="8.28515625" customWidth="1"/>
    <col min="4" max="9" width="16.28515625"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630-27</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191</v>
      </c>
      <c r="C10" s="48"/>
      <c r="D10" s="48"/>
      <c r="E10" s="48"/>
      <c r="F10" s="48"/>
      <c r="G10" s="48"/>
      <c r="H10" s="48"/>
      <c r="I10" s="4"/>
      <c r="J10" s="4"/>
    </row>
    <row r="11" spans="1:10" ht="15.75" x14ac:dyDescent="0.2">
      <c r="A11" s="4"/>
      <c r="B11" s="21" t="s">
        <v>190</v>
      </c>
      <c r="C11" s="4"/>
      <c r="D11" s="4"/>
      <c r="E11" s="4"/>
      <c r="F11" s="4"/>
      <c r="G11" s="4"/>
      <c r="H11" s="4"/>
      <c r="I11" s="4"/>
      <c r="J11" s="4"/>
    </row>
    <row r="12" spans="1:10" ht="15" x14ac:dyDescent="0.2">
      <c r="A12" s="4"/>
      <c r="B12" s="4"/>
      <c r="C12" s="4"/>
      <c r="D12" s="31" t="s">
        <v>2124</v>
      </c>
      <c r="E12" s="31" t="s">
        <v>2095</v>
      </c>
      <c r="F12" s="31" t="s">
        <v>1331</v>
      </c>
      <c r="G12" s="31" t="s">
        <v>2124</v>
      </c>
      <c r="H12" s="31" t="s">
        <v>2095</v>
      </c>
      <c r="I12" s="31" t="s">
        <v>1331</v>
      </c>
      <c r="J12" s="4"/>
    </row>
    <row r="13" spans="1:10" ht="15" x14ac:dyDescent="0.2">
      <c r="A13" s="4"/>
      <c r="B13" s="4"/>
      <c r="C13" s="4"/>
      <c r="D13" s="31" t="s">
        <v>1013</v>
      </c>
      <c r="E13" s="31" t="s">
        <v>1013</v>
      </c>
      <c r="F13" s="31" t="s">
        <v>1013</v>
      </c>
      <c r="G13" s="31" t="s">
        <v>1115</v>
      </c>
      <c r="H13" s="31" t="s">
        <v>1115</v>
      </c>
      <c r="I13" s="31" t="s">
        <v>1115</v>
      </c>
      <c r="J13" s="4"/>
    </row>
    <row r="14" spans="1:10" ht="14.1" customHeight="1" x14ac:dyDescent="0.2">
      <c r="A14" s="4"/>
      <c r="B14" s="4"/>
      <c r="C14" s="4"/>
      <c r="D14" s="26" t="s">
        <v>51</v>
      </c>
      <c r="E14" s="26" t="s">
        <v>51</v>
      </c>
      <c r="F14" s="26" t="s">
        <v>51</v>
      </c>
      <c r="G14" s="26" t="s">
        <v>87</v>
      </c>
      <c r="H14" s="26" t="s">
        <v>87</v>
      </c>
      <c r="I14" s="26" t="s">
        <v>87</v>
      </c>
      <c r="J14" s="4"/>
    </row>
    <row r="15" spans="1:10" ht="15" x14ac:dyDescent="0.2">
      <c r="A15" s="4"/>
      <c r="B15" s="17" t="s">
        <v>1565</v>
      </c>
      <c r="C15" s="26" t="s">
        <v>51</v>
      </c>
      <c r="D15" s="3">
        <v>480000</v>
      </c>
      <c r="E15" s="3">
        <v>483000</v>
      </c>
      <c r="F15" s="3">
        <v>489000</v>
      </c>
      <c r="G15" s="3">
        <v>295000</v>
      </c>
      <c r="H15" s="3">
        <v>301000</v>
      </c>
      <c r="I15" s="3">
        <v>306000</v>
      </c>
      <c r="J15" s="26" t="s">
        <v>51</v>
      </c>
    </row>
    <row r="16" spans="1:10" ht="15" x14ac:dyDescent="0.2">
      <c r="A16" s="4"/>
      <c r="B16" s="17" t="s">
        <v>1302</v>
      </c>
      <c r="C16" s="26" t="s">
        <v>87</v>
      </c>
      <c r="D16" s="3">
        <v>1267000</v>
      </c>
      <c r="E16" s="3">
        <v>1119000</v>
      </c>
      <c r="F16" s="3">
        <v>1024000</v>
      </c>
      <c r="G16" s="3">
        <v>157000</v>
      </c>
      <c r="H16" s="3">
        <v>149000</v>
      </c>
      <c r="I16" s="3">
        <v>137000</v>
      </c>
      <c r="J16" s="26" t="s">
        <v>87</v>
      </c>
    </row>
    <row r="17" spans="1:10" ht="15" x14ac:dyDescent="0.2">
      <c r="A17" s="4"/>
      <c r="B17" s="17" t="s">
        <v>1909</v>
      </c>
      <c r="C17" s="26" t="s">
        <v>109</v>
      </c>
      <c r="D17" s="3">
        <v>336000</v>
      </c>
      <c r="E17" s="3">
        <v>336000</v>
      </c>
      <c r="F17" s="3">
        <v>322000</v>
      </c>
      <c r="G17" s="3">
        <v>226000</v>
      </c>
      <c r="H17" s="3">
        <v>203000</v>
      </c>
      <c r="I17" s="3">
        <v>208000</v>
      </c>
      <c r="J17" s="26" t="s">
        <v>109</v>
      </c>
    </row>
    <row r="18" spans="1:10" ht="15" x14ac:dyDescent="0.2">
      <c r="A18" s="4"/>
      <c r="B18" s="17" t="s">
        <v>1866</v>
      </c>
      <c r="C18" s="26" t="s">
        <v>123</v>
      </c>
      <c r="D18" s="3">
        <v>149000</v>
      </c>
      <c r="E18" s="3">
        <v>142000</v>
      </c>
      <c r="F18" s="3">
        <v>136000</v>
      </c>
      <c r="G18" s="3">
        <v>136000</v>
      </c>
      <c r="H18" s="3">
        <v>130000</v>
      </c>
      <c r="I18" s="3">
        <v>124000</v>
      </c>
      <c r="J18" s="26" t="s">
        <v>123</v>
      </c>
    </row>
    <row r="19" spans="1:10" ht="15" x14ac:dyDescent="0.2">
      <c r="A19" s="4"/>
      <c r="B19" s="17" t="s">
        <v>1566</v>
      </c>
      <c r="C19" s="26" t="s">
        <v>137</v>
      </c>
      <c r="D19" s="3">
        <v>0</v>
      </c>
      <c r="E19" s="3">
        <v>0</v>
      </c>
      <c r="F19" s="3">
        <v>0</v>
      </c>
      <c r="G19" s="3">
        <v>0</v>
      </c>
      <c r="H19" s="3">
        <v>0</v>
      </c>
      <c r="I19" s="3">
        <v>0</v>
      </c>
      <c r="J19" s="26" t="s">
        <v>137</v>
      </c>
    </row>
    <row r="20" spans="1:10" ht="15" x14ac:dyDescent="0.2">
      <c r="A20" s="4"/>
      <c r="B20" s="17" t="s">
        <v>1221</v>
      </c>
      <c r="C20" s="26" t="s">
        <v>143</v>
      </c>
      <c r="D20" s="3">
        <v>177000</v>
      </c>
      <c r="E20" s="3">
        <v>154000</v>
      </c>
      <c r="F20" s="3">
        <v>136000</v>
      </c>
      <c r="G20" s="3">
        <v>135000</v>
      </c>
      <c r="H20" s="3">
        <v>113000</v>
      </c>
      <c r="I20" s="3">
        <v>90000</v>
      </c>
      <c r="J20" s="26" t="s">
        <v>143</v>
      </c>
    </row>
    <row r="21" spans="1:10" ht="15" x14ac:dyDescent="0.2">
      <c r="A21" s="4"/>
      <c r="B21" s="17" t="s">
        <v>1082</v>
      </c>
      <c r="C21" s="26" t="s">
        <v>348</v>
      </c>
      <c r="D21" s="3">
        <v>136000</v>
      </c>
      <c r="E21" s="3">
        <v>137000</v>
      </c>
      <c r="F21" s="3">
        <v>138000</v>
      </c>
      <c r="G21" s="3">
        <v>105000</v>
      </c>
      <c r="H21" s="3">
        <v>107000</v>
      </c>
      <c r="I21" s="3">
        <v>108000</v>
      </c>
      <c r="J21" s="26" t="s">
        <v>348</v>
      </c>
    </row>
    <row r="22" spans="1:10" ht="15" x14ac:dyDescent="0.2">
      <c r="A22" s="4"/>
      <c r="B22" s="17" t="s">
        <v>1917</v>
      </c>
      <c r="C22" s="26" t="s">
        <v>349</v>
      </c>
      <c r="D22" s="3">
        <v>58000</v>
      </c>
      <c r="E22" s="3">
        <v>52000</v>
      </c>
      <c r="F22" s="3">
        <v>53000</v>
      </c>
      <c r="G22" s="3">
        <v>48000</v>
      </c>
      <c r="H22" s="3">
        <v>41000</v>
      </c>
      <c r="I22" s="3">
        <v>42000</v>
      </c>
      <c r="J22" s="26" t="s">
        <v>349</v>
      </c>
    </row>
    <row r="23" spans="1:10" ht="15" x14ac:dyDescent="0.2">
      <c r="A23" s="4"/>
      <c r="B23" s="17" t="s">
        <v>993</v>
      </c>
      <c r="C23" s="26" t="s">
        <v>377</v>
      </c>
      <c r="D23" s="3">
        <v>6000</v>
      </c>
      <c r="E23" s="3">
        <v>7000</v>
      </c>
      <c r="F23" s="3">
        <v>11000</v>
      </c>
      <c r="G23" s="3">
        <v>6000</v>
      </c>
      <c r="H23" s="3">
        <v>7000</v>
      </c>
      <c r="I23" s="3">
        <v>11000</v>
      </c>
      <c r="J23" s="26" t="s">
        <v>377</v>
      </c>
    </row>
    <row r="24" spans="1:10" ht="15" x14ac:dyDescent="0.2">
      <c r="A24" s="4"/>
      <c r="B24" s="17" t="s">
        <v>1867</v>
      </c>
      <c r="C24" s="26" t="s">
        <v>58</v>
      </c>
      <c r="D24" s="3">
        <v>157000</v>
      </c>
      <c r="E24" s="3">
        <v>157000</v>
      </c>
      <c r="F24" s="3">
        <v>152000</v>
      </c>
      <c r="G24" s="3">
        <v>105000</v>
      </c>
      <c r="H24" s="3">
        <v>101000</v>
      </c>
      <c r="I24" s="3">
        <v>93000</v>
      </c>
      <c r="J24" s="26" t="s">
        <v>58</v>
      </c>
    </row>
    <row r="25" spans="1:10" ht="15" x14ac:dyDescent="0.2">
      <c r="A25" s="4"/>
      <c r="B25" s="17" t="s">
        <v>1865</v>
      </c>
      <c r="C25" s="26" t="s">
        <v>64</v>
      </c>
      <c r="D25" s="3">
        <v>85000</v>
      </c>
      <c r="E25" s="3">
        <v>89000</v>
      </c>
      <c r="F25" s="3">
        <v>95000</v>
      </c>
      <c r="G25" s="3">
        <v>33000</v>
      </c>
      <c r="H25" s="3">
        <v>41000</v>
      </c>
      <c r="I25" s="3">
        <v>41000</v>
      </c>
      <c r="J25" s="26" t="s">
        <v>64</v>
      </c>
    </row>
    <row r="26" spans="1:10" ht="15" x14ac:dyDescent="0.2">
      <c r="A26" s="4"/>
      <c r="B26" s="13" t="s">
        <v>1801</v>
      </c>
      <c r="C26" s="28" t="s">
        <v>68</v>
      </c>
      <c r="D26" s="23">
        <v>2851000</v>
      </c>
      <c r="E26" s="23">
        <v>2676000</v>
      </c>
      <c r="F26" s="23">
        <v>2556000</v>
      </c>
      <c r="G26" s="23">
        <v>1246000</v>
      </c>
      <c r="H26" s="23">
        <v>1193000</v>
      </c>
      <c r="I26" s="23">
        <v>1160000</v>
      </c>
      <c r="J26" s="28" t="s">
        <v>68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x14ac:dyDescent="0.2"/>
  <cols>
    <col min="1" max="1" width="2.85546875" customWidth="1"/>
    <col min="2" max="2" width="39.5703125" customWidth="1"/>
    <col min="3" max="3" width="8.28515625" customWidth="1"/>
    <col min="4" max="9" width="16.28515625"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630-28</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193</v>
      </c>
      <c r="C10" s="48"/>
      <c r="D10" s="48"/>
      <c r="E10" s="48"/>
      <c r="F10" s="48"/>
      <c r="G10" s="48"/>
      <c r="H10" s="57"/>
      <c r="I10" s="4"/>
      <c r="J10" s="4"/>
    </row>
    <row r="11" spans="1:10" ht="15.75" x14ac:dyDescent="0.2">
      <c r="A11" s="4"/>
      <c r="B11" s="21" t="s">
        <v>192</v>
      </c>
      <c r="C11" s="4"/>
      <c r="D11" s="4"/>
      <c r="E11" s="4"/>
      <c r="F11" s="4"/>
      <c r="G11" s="4"/>
      <c r="H11" s="4"/>
      <c r="I11" s="4"/>
      <c r="J11" s="4"/>
    </row>
    <row r="12" spans="1:10" ht="15" x14ac:dyDescent="0.2">
      <c r="A12" s="4"/>
      <c r="B12" s="4"/>
      <c r="C12" s="4"/>
      <c r="D12" s="31" t="s">
        <v>2124</v>
      </c>
      <c r="E12" s="31" t="s">
        <v>2095</v>
      </c>
      <c r="F12" s="31" t="s">
        <v>1331</v>
      </c>
      <c r="G12" s="31" t="s">
        <v>2124</v>
      </c>
      <c r="H12" s="31" t="s">
        <v>2095</v>
      </c>
      <c r="I12" s="31" t="s">
        <v>1331</v>
      </c>
      <c r="J12" s="4"/>
    </row>
    <row r="13" spans="1:10" ht="15" x14ac:dyDescent="0.2">
      <c r="A13" s="4"/>
      <c r="B13" s="4"/>
      <c r="C13" s="4"/>
      <c r="D13" s="31" t="s">
        <v>1013</v>
      </c>
      <c r="E13" s="31" t="s">
        <v>1013</v>
      </c>
      <c r="F13" s="31" t="s">
        <v>1013</v>
      </c>
      <c r="G13" s="31" t="s">
        <v>1115</v>
      </c>
      <c r="H13" s="31" t="s">
        <v>1115</v>
      </c>
      <c r="I13" s="31" t="s">
        <v>1115</v>
      </c>
      <c r="J13" s="4"/>
    </row>
    <row r="14" spans="1:10" ht="14.1" customHeight="1" x14ac:dyDescent="0.2">
      <c r="A14" s="4"/>
      <c r="B14" s="4"/>
      <c r="C14" s="4"/>
      <c r="D14" s="26" t="s">
        <v>51</v>
      </c>
      <c r="E14" s="26" t="s">
        <v>51</v>
      </c>
      <c r="F14" s="26" t="s">
        <v>51</v>
      </c>
      <c r="G14" s="26" t="s">
        <v>87</v>
      </c>
      <c r="H14" s="26" t="s">
        <v>87</v>
      </c>
      <c r="I14" s="26" t="s">
        <v>87</v>
      </c>
      <c r="J14" s="4"/>
    </row>
    <row r="15" spans="1:10" ht="30" x14ac:dyDescent="0.2">
      <c r="A15" s="4"/>
      <c r="B15" s="17" t="s">
        <v>1977</v>
      </c>
      <c r="C15" s="26" t="s">
        <v>51</v>
      </c>
      <c r="D15" s="3">
        <v>0</v>
      </c>
      <c r="E15" s="3">
        <v>0</v>
      </c>
      <c r="F15" s="3">
        <v>0</v>
      </c>
      <c r="G15" s="3">
        <v>0</v>
      </c>
      <c r="H15" s="3">
        <v>0</v>
      </c>
      <c r="I15" s="3">
        <v>0</v>
      </c>
      <c r="J15" s="26" t="s">
        <v>51</v>
      </c>
    </row>
    <row r="16" spans="1:10" ht="15" x14ac:dyDescent="0.2">
      <c r="A16" s="4"/>
      <c r="B16" s="17" t="s">
        <v>1964</v>
      </c>
      <c r="C16" s="26" t="s">
        <v>87</v>
      </c>
      <c r="D16" s="3">
        <v>46000</v>
      </c>
      <c r="E16" s="3">
        <v>72000</v>
      </c>
      <c r="F16" s="3">
        <v>83000</v>
      </c>
      <c r="G16" s="3">
        <v>46000</v>
      </c>
      <c r="H16" s="3">
        <v>68000</v>
      </c>
      <c r="I16" s="3">
        <v>75000</v>
      </c>
      <c r="J16" s="26" t="s">
        <v>87</v>
      </c>
    </row>
    <row r="17" spans="1:10" ht="15" x14ac:dyDescent="0.2">
      <c r="A17" s="4"/>
      <c r="B17" s="17" t="s">
        <v>1051</v>
      </c>
      <c r="C17" s="26" t="s">
        <v>109</v>
      </c>
      <c r="D17" s="3">
        <v>0</v>
      </c>
      <c r="E17" s="3">
        <v>0</v>
      </c>
      <c r="F17" s="3">
        <v>-3000</v>
      </c>
      <c r="G17" s="3">
        <v>0</v>
      </c>
      <c r="H17" s="3">
        <v>0</v>
      </c>
      <c r="I17" s="3">
        <v>-3000</v>
      </c>
      <c r="J17" s="26" t="s">
        <v>109</v>
      </c>
    </row>
    <row r="18" spans="1:10" ht="15" x14ac:dyDescent="0.2">
      <c r="A18" s="4"/>
      <c r="B18" s="17" t="s">
        <v>931</v>
      </c>
      <c r="C18" s="26" t="s">
        <v>123</v>
      </c>
      <c r="D18" s="3">
        <v>0</v>
      </c>
      <c r="E18" s="3">
        <v>0</v>
      </c>
      <c r="F18" s="3">
        <v>0</v>
      </c>
      <c r="G18" s="3">
        <v>4000</v>
      </c>
      <c r="H18" s="3">
        <v>5000</v>
      </c>
      <c r="I18" s="3">
        <v>5000</v>
      </c>
      <c r="J18" s="26" t="s">
        <v>123</v>
      </c>
    </row>
    <row r="19" spans="1:10" ht="15" x14ac:dyDescent="0.2">
      <c r="A19" s="4"/>
      <c r="B19" s="17" t="s">
        <v>745</v>
      </c>
      <c r="C19" s="26" t="s">
        <v>137</v>
      </c>
      <c r="D19" s="3">
        <v>11000</v>
      </c>
      <c r="E19" s="3">
        <v>15000</v>
      </c>
      <c r="F19" s="3">
        <v>20000</v>
      </c>
      <c r="G19" s="3">
        <v>65000</v>
      </c>
      <c r="H19" s="3">
        <v>58000</v>
      </c>
      <c r="I19" s="3">
        <v>58000</v>
      </c>
      <c r="J19" s="26" t="s">
        <v>137</v>
      </c>
    </row>
    <row r="20" spans="1:10" ht="15" x14ac:dyDescent="0.2">
      <c r="A20" s="4"/>
      <c r="B20" s="13" t="s">
        <v>1780</v>
      </c>
      <c r="C20" s="28" t="s">
        <v>143</v>
      </c>
      <c r="D20" s="23">
        <v>57000</v>
      </c>
      <c r="E20" s="23">
        <v>87000</v>
      </c>
      <c r="F20" s="23">
        <v>100000</v>
      </c>
      <c r="G20" s="23">
        <v>115000</v>
      </c>
      <c r="H20" s="23">
        <v>131000</v>
      </c>
      <c r="I20" s="23">
        <v>135000</v>
      </c>
      <c r="J20" s="28" t="s">
        <v>143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x14ac:dyDescent="0.2"/>
  <cols>
    <col min="1" max="1" width="2.85546875" customWidth="1"/>
    <col min="2" max="2" width="21.5703125" customWidth="1"/>
    <col min="3" max="3" width="33.140625" customWidth="1"/>
    <col min="4" max="4" width="8.28515625" customWidth="1"/>
    <col min="5" max="10" width="16.285156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20.100000000000001" customHeight="1" x14ac:dyDescent="0.2">
      <c r="A7" s="15"/>
      <c r="B7" s="15"/>
      <c r="C7" s="10"/>
      <c r="D7" s="4"/>
      <c r="E7" s="4"/>
      <c r="F7" s="4"/>
      <c r="G7" s="4"/>
      <c r="H7" s="4"/>
      <c r="I7" s="4"/>
      <c r="J7" s="4"/>
      <c r="K7" s="4"/>
    </row>
    <row r="8" spans="1:11" ht="15" x14ac:dyDescent="0.2">
      <c r="A8" s="16"/>
      <c r="B8" s="16" t="s">
        <v>1494</v>
      </c>
      <c r="C8" s="22" t="str">
        <f>B11</f>
        <v>630-29</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195</v>
      </c>
      <c r="C10" s="48"/>
      <c r="D10" s="48"/>
      <c r="E10" s="48"/>
      <c r="F10" s="48"/>
      <c r="G10" s="48"/>
      <c r="H10" s="57"/>
      <c r="I10" s="4"/>
      <c r="J10" s="4"/>
      <c r="K10" s="4"/>
    </row>
    <row r="11" spans="1:11" ht="15.75" x14ac:dyDescent="0.2">
      <c r="A11" s="4"/>
      <c r="B11" s="21" t="s">
        <v>194</v>
      </c>
      <c r="C11" s="4"/>
      <c r="D11" s="4"/>
      <c r="E11" s="4"/>
      <c r="F11" s="4"/>
      <c r="G11" s="4"/>
      <c r="H11" s="4"/>
      <c r="I11" s="4"/>
      <c r="J11" s="4"/>
      <c r="K11" s="4"/>
    </row>
    <row r="12" spans="1:11" ht="15" x14ac:dyDescent="0.2">
      <c r="A12" s="4"/>
      <c r="B12" s="4"/>
      <c r="C12" s="4"/>
      <c r="D12" s="4"/>
      <c r="E12" s="31" t="s">
        <v>2124</v>
      </c>
      <c r="F12" s="31" t="s">
        <v>2095</v>
      </c>
      <c r="G12" s="31" t="s">
        <v>1331</v>
      </c>
      <c r="H12" s="31" t="s">
        <v>2124</v>
      </c>
      <c r="I12" s="31" t="s">
        <v>2095</v>
      </c>
      <c r="J12" s="31" t="s">
        <v>1331</v>
      </c>
      <c r="K12" s="4"/>
    </row>
    <row r="13" spans="1:11" ht="15" x14ac:dyDescent="0.2">
      <c r="A13" s="4"/>
      <c r="B13" s="4"/>
      <c r="C13" s="4"/>
      <c r="D13" s="4"/>
      <c r="E13" s="31" t="s">
        <v>1013</v>
      </c>
      <c r="F13" s="31" t="s">
        <v>1013</v>
      </c>
      <c r="G13" s="31" t="s">
        <v>1013</v>
      </c>
      <c r="H13" s="31" t="s">
        <v>1115</v>
      </c>
      <c r="I13" s="31" t="s">
        <v>1115</v>
      </c>
      <c r="J13" s="31" t="s">
        <v>1115</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1531</v>
      </c>
      <c r="C15" s="55"/>
      <c r="D15" s="26" t="s">
        <v>51</v>
      </c>
      <c r="E15" s="3">
        <v>2382000</v>
      </c>
      <c r="F15" s="3">
        <v>2259000</v>
      </c>
      <c r="G15" s="3">
        <v>2239000</v>
      </c>
      <c r="H15" s="3">
        <v>1377000</v>
      </c>
      <c r="I15" s="3">
        <v>1372000</v>
      </c>
      <c r="J15" s="3">
        <v>1331000</v>
      </c>
      <c r="K15" s="26" t="s">
        <v>51</v>
      </c>
    </row>
    <row r="16" spans="1:11" ht="15" x14ac:dyDescent="0.2">
      <c r="A16" s="4"/>
      <c r="B16" s="55" t="s">
        <v>37</v>
      </c>
      <c r="C16" s="55"/>
      <c r="D16" s="26" t="s">
        <v>87</v>
      </c>
      <c r="E16" s="3">
        <v>0</v>
      </c>
      <c r="F16" s="3">
        <v>0</v>
      </c>
      <c r="G16" s="3">
        <v>0</v>
      </c>
      <c r="H16" s="3">
        <v>0</v>
      </c>
      <c r="I16" s="3">
        <v>0</v>
      </c>
      <c r="J16" s="3">
        <v>0</v>
      </c>
      <c r="K16" s="26" t="s">
        <v>87</v>
      </c>
    </row>
    <row r="17" spans="1:11" ht="15" x14ac:dyDescent="0.2">
      <c r="A17" s="4"/>
      <c r="B17" s="55" t="s">
        <v>962</v>
      </c>
      <c r="C17" s="55"/>
      <c r="D17" s="26" t="s">
        <v>109</v>
      </c>
      <c r="E17" s="3">
        <v>128000</v>
      </c>
      <c r="F17" s="3">
        <v>123000</v>
      </c>
      <c r="G17" s="3">
        <v>131000</v>
      </c>
      <c r="H17" s="3">
        <v>54000</v>
      </c>
      <c r="I17" s="3">
        <v>52000</v>
      </c>
      <c r="J17" s="3">
        <v>61000</v>
      </c>
      <c r="K17" s="26" t="s">
        <v>109</v>
      </c>
    </row>
    <row r="18" spans="1:11" ht="15" x14ac:dyDescent="0.2">
      <c r="A18" s="4"/>
      <c r="B18" s="55" t="s">
        <v>976</v>
      </c>
      <c r="C18" s="55"/>
      <c r="D18" s="26" t="s">
        <v>123</v>
      </c>
      <c r="E18" s="3">
        <v>16000</v>
      </c>
      <c r="F18" s="3">
        <v>17000</v>
      </c>
      <c r="G18" s="3">
        <v>22000</v>
      </c>
      <c r="H18" s="3">
        <v>16000</v>
      </c>
      <c r="I18" s="3">
        <v>17000</v>
      </c>
      <c r="J18" s="3">
        <v>16000</v>
      </c>
      <c r="K18" s="26" t="s">
        <v>123</v>
      </c>
    </row>
    <row r="19" spans="1:11" ht="15" x14ac:dyDescent="0.2">
      <c r="A19" s="4"/>
      <c r="B19" s="55" t="s">
        <v>813</v>
      </c>
      <c r="C19" s="55"/>
      <c r="D19" s="26" t="s">
        <v>137</v>
      </c>
      <c r="E19" s="3">
        <v>525000</v>
      </c>
      <c r="F19" s="3">
        <v>500000</v>
      </c>
      <c r="G19" s="3">
        <v>493000</v>
      </c>
      <c r="H19" s="3">
        <v>377000</v>
      </c>
      <c r="I19" s="3">
        <v>371000</v>
      </c>
      <c r="J19" s="3">
        <v>360000</v>
      </c>
      <c r="K19" s="26" t="s">
        <v>137</v>
      </c>
    </row>
    <row r="20" spans="1:11" ht="15" x14ac:dyDescent="0.2">
      <c r="A20" s="4"/>
      <c r="B20" s="55" t="s">
        <v>957</v>
      </c>
      <c r="C20" s="55"/>
      <c r="D20" s="26" t="s">
        <v>143</v>
      </c>
      <c r="E20" s="3">
        <v>92000</v>
      </c>
      <c r="F20" s="3">
        <v>81000</v>
      </c>
      <c r="G20" s="3">
        <v>89000</v>
      </c>
      <c r="H20" s="3">
        <v>52000</v>
      </c>
      <c r="I20" s="3">
        <v>51000</v>
      </c>
      <c r="J20" s="3">
        <v>50000</v>
      </c>
      <c r="K20" s="26" t="s">
        <v>143</v>
      </c>
    </row>
    <row r="21" spans="1:11" ht="15" x14ac:dyDescent="0.2">
      <c r="A21" s="4"/>
      <c r="B21" s="55" t="s">
        <v>958</v>
      </c>
      <c r="C21" s="55"/>
      <c r="D21" s="26" t="s">
        <v>348</v>
      </c>
      <c r="E21" s="3">
        <v>189000</v>
      </c>
      <c r="F21" s="3">
        <v>181000</v>
      </c>
      <c r="G21" s="3">
        <v>153000</v>
      </c>
      <c r="H21" s="3">
        <v>130000</v>
      </c>
      <c r="I21" s="3">
        <v>126000</v>
      </c>
      <c r="J21" s="3">
        <v>110000</v>
      </c>
      <c r="K21" s="26" t="s">
        <v>348</v>
      </c>
    </row>
    <row r="22" spans="1:11" ht="15" x14ac:dyDescent="0.2">
      <c r="A22" s="4"/>
      <c r="B22" s="55" t="s">
        <v>975</v>
      </c>
      <c r="C22" s="53"/>
      <c r="D22" s="26" t="s">
        <v>349</v>
      </c>
      <c r="E22" s="3">
        <v>6000</v>
      </c>
      <c r="F22" s="3">
        <v>6000</v>
      </c>
      <c r="G22" s="3">
        <v>7000</v>
      </c>
      <c r="H22" s="3">
        <v>5000</v>
      </c>
      <c r="I22" s="3">
        <v>5000</v>
      </c>
      <c r="J22" s="3">
        <v>5000</v>
      </c>
      <c r="K22" s="26" t="s">
        <v>349</v>
      </c>
    </row>
    <row r="23" spans="1:11" ht="32.1" customHeight="1" x14ac:dyDescent="0.2">
      <c r="A23" s="4"/>
      <c r="B23" s="55" t="s">
        <v>1406</v>
      </c>
      <c r="C23" s="71"/>
      <c r="D23" s="26" t="s">
        <v>377</v>
      </c>
      <c r="E23" s="3">
        <v>6000</v>
      </c>
      <c r="F23" s="3">
        <v>6000</v>
      </c>
      <c r="G23" s="3">
        <v>7000</v>
      </c>
      <c r="H23" s="3">
        <v>5000</v>
      </c>
      <c r="I23" s="3">
        <v>5000</v>
      </c>
      <c r="J23" s="3">
        <v>5000</v>
      </c>
      <c r="K23" s="26" t="s">
        <v>377</v>
      </c>
    </row>
    <row r="24" spans="1:11" ht="15" x14ac:dyDescent="0.2">
      <c r="A24" s="4"/>
      <c r="B24" s="55" t="s">
        <v>978</v>
      </c>
      <c r="C24" s="55"/>
      <c r="D24" s="26" t="s">
        <v>58</v>
      </c>
      <c r="E24" s="3">
        <v>6000</v>
      </c>
      <c r="F24" s="3">
        <v>0</v>
      </c>
      <c r="G24" s="3">
        <v>0</v>
      </c>
      <c r="H24" s="3">
        <v>0</v>
      </c>
      <c r="I24" s="3">
        <v>0</v>
      </c>
      <c r="J24" s="3">
        <v>0</v>
      </c>
      <c r="K24" s="26" t="s">
        <v>58</v>
      </c>
    </row>
    <row r="25" spans="1:11" ht="15" x14ac:dyDescent="0.2">
      <c r="A25" s="4"/>
      <c r="B25" s="55" t="s">
        <v>955</v>
      </c>
      <c r="C25" s="55"/>
      <c r="D25" s="26" t="s">
        <v>64</v>
      </c>
      <c r="E25" s="3">
        <v>41000</v>
      </c>
      <c r="F25" s="3">
        <v>37000</v>
      </c>
      <c r="G25" s="3">
        <v>35000</v>
      </c>
      <c r="H25" s="3">
        <v>4000</v>
      </c>
      <c r="I25" s="3">
        <v>4000</v>
      </c>
      <c r="J25" s="3">
        <v>4000</v>
      </c>
      <c r="K25" s="26" t="s">
        <v>64</v>
      </c>
    </row>
    <row r="26" spans="1:11" ht="15" x14ac:dyDescent="0.2">
      <c r="A26" s="4"/>
      <c r="B26" s="55" t="s">
        <v>963</v>
      </c>
      <c r="C26" s="55"/>
      <c r="D26" s="26" t="s">
        <v>68</v>
      </c>
      <c r="E26" s="3">
        <v>0</v>
      </c>
      <c r="F26" s="3">
        <v>0</v>
      </c>
      <c r="G26" s="3">
        <v>0</v>
      </c>
      <c r="H26" s="3">
        <v>0</v>
      </c>
      <c r="I26" s="3">
        <v>0</v>
      </c>
      <c r="J26" s="3">
        <v>0</v>
      </c>
      <c r="K26" s="26" t="s">
        <v>68</v>
      </c>
    </row>
    <row r="27" spans="1:11" ht="15" x14ac:dyDescent="0.2">
      <c r="A27" s="4"/>
      <c r="B27" s="55" t="s">
        <v>1796</v>
      </c>
      <c r="C27" s="55"/>
      <c r="D27" s="26" t="s">
        <v>75</v>
      </c>
      <c r="E27" s="3">
        <v>3385000</v>
      </c>
      <c r="F27" s="3">
        <v>3204000</v>
      </c>
      <c r="G27" s="3">
        <v>3169000</v>
      </c>
      <c r="H27" s="3">
        <v>2015000</v>
      </c>
      <c r="I27" s="3">
        <v>1998000</v>
      </c>
      <c r="J27" s="3">
        <v>1937000</v>
      </c>
      <c r="K27" s="26" t="s">
        <v>75</v>
      </c>
    </row>
    <row r="28" spans="1:11" ht="18" customHeight="1" x14ac:dyDescent="0.2">
      <c r="A28" s="4"/>
      <c r="B28" s="17"/>
      <c r="C28" s="13" t="s">
        <v>1401</v>
      </c>
      <c r="D28" s="26" t="s">
        <v>78</v>
      </c>
      <c r="E28" s="3">
        <v>386000</v>
      </c>
      <c r="F28" s="3">
        <v>340000</v>
      </c>
      <c r="G28" s="3">
        <v>346000</v>
      </c>
      <c r="H28" s="3">
        <v>0</v>
      </c>
      <c r="I28" s="3">
        <v>0</v>
      </c>
      <c r="J28" s="3">
        <v>0</v>
      </c>
      <c r="K28" s="26" t="s">
        <v>78</v>
      </c>
    </row>
    <row r="29" spans="1:11" ht="15.95" customHeight="1" x14ac:dyDescent="0.2">
      <c r="A29" s="4"/>
      <c r="B29" s="53" t="s">
        <v>1377</v>
      </c>
      <c r="C29" s="50"/>
      <c r="D29" s="28" t="s">
        <v>80</v>
      </c>
      <c r="E29" s="23">
        <v>0</v>
      </c>
      <c r="F29" s="23">
        <v>0</v>
      </c>
      <c r="G29" s="23">
        <v>0</v>
      </c>
      <c r="H29" s="23">
        <v>0</v>
      </c>
      <c r="I29" s="23">
        <v>0</v>
      </c>
      <c r="J29" s="23">
        <v>0</v>
      </c>
      <c r="K29" s="28" t="s">
        <v>80</v>
      </c>
    </row>
  </sheetData>
  <mergeCells count="18">
    <mergeCell ref="B26:C26"/>
    <mergeCell ref="B27:C27"/>
    <mergeCell ref="B29:C29"/>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workbookViewId="0"/>
  </sheetViews>
  <sheetFormatPr defaultColWidth="11.42578125" defaultRowHeight="12.75" x14ac:dyDescent="0.2"/>
  <cols>
    <col min="1" max="1" width="2.85546875" customWidth="1"/>
    <col min="2" max="2" width="35.7109375" customWidth="1"/>
    <col min="3" max="3" width="8.28515625" customWidth="1"/>
    <col min="4" max="9" width="16.28515625"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630-30</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199</v>
      </c>
      <c r="C10" s="48"/>
      <c r="D10" s="48"/>
      <c r="E10" s="48"/>
      <c r="F10" s="48"/>
      <c r="G10" s="48"/>
      <c r="H10" s="48"/>
      <c r="I10" s="4"/>
      <c r="J10" s="4"/>
    </row>
    <row r="11" spans="1:10" ht="15.75" x14ac:dyDescent="0.2">
      <c r="A11" s="4"/>
      <c r="B11" s="21" t="s">
        <v>198</v>
      </c>
      <c r="C11" s="4"/>
      <c r="D11" s="4"/>
      <c r="E11" s="4"/>
      <c r="F11" s="4"/>
      <c r="G11" s="4"/>
      <c r="H11" s="4"/>
      <c r="I11" s="4"/>
      <c r="J11" s="4"/>
    </row>
    <row r="12" spans="1:10" ht="15" x14ac:dyDescent="0.2">
      <c r="A12" s="4"/>
      <c r="B12" s="4"/>
      <c r="C12" s="4"/>
      <c r="D12" s="31" t="s">
        <v>2124</v>
      </c>
      <c r="E12" s="31" t="s">
        <v>2095</v>
      </c>
      <c r="F12" s="31" t="s">
        <v>1331</v>
      </c>
      <c r="G12" s="31" t="s">
        <v>2124</v>
      </c>
      <c r="H12" s="31" t="s">
        <v>2095</v>
      </c>
      <c r="I12" s="31" t="s">
        <v>1331</v>
      </c>
      <c r="J12" s="4"/>
    </row>
    <row r="13" spans="1:10" ht="15" x14ac:dyDescent="0.2">
      <c r="A13" s="4"/>
      <c r="B13" s="4"/>
      <c r="C13" s="4"/>
      <c r="D13" s="31" t="s">
        <v>1013</v>
      </c>
      <c r="E13" s="31" t="s">
        <v>1013</v>
      </c>
      <c r="F13" s="31" t="s">
        <v>1013</v>
      </c>
      <c r="G13" s="31" t="s">
        <v>1115</v>
      </c>
      <c r="H13" s="31" t="s">
        <v>1115</v>
      </c>
      <c r="I13" s="31" t="s">
        <v>1115</v>
      </c>
      <c r="J13" s="4"/>
    </row>
    <row r="14" spans="1:10" ht="14.1" customHeight="1" x14ac:dyDescent="0.2">
      <c r="A14" s="4"/>
      <c r="B14" s="4"/>
      <c r="C14" s="4"/>
      <c r="D14" s="26" t="s">
        <v>51</v>
      </c>
      <c r="E14" s="26" t="s">
        <v>51</v>
      </c>
      <c r="F14" s="26" t="s">
        <v>51</v>
      </c>
      <c r="G14" s="26" t="s">
        <v>87</v>
      </c>
      <c r="H14" s="26" t="s">
        <v>87</v>
      </c>
      <c r="I14" s="26" t="s">
        <v>87</v>
      </c>
      <c r="J14" s="4"/>
    </row>
    <row r="15" spans="1:10" ht="30.95" customHeight="1" x14ac:dyDescent="0.2">
      <c r="A15" s="4"/>
      <c r="B15" s="17" t="s">
        <v>959</v>
      </c>
      <c r="C15" s="26" t="s">
        <v>51</v>
      </c>
      <c r="D15" s="3">
        <v>95000</v>
      </c>
      <c r="E15" s="3">
        <v>130000</v>
      </c>
      <c r="F15" s="3">
        <v>105000</v>
      </c>
      <c r="G15" s="3">
        <v>72000</v>
      </c>
      <c r="H15" s="3">
        <v>109000</v>
      </c>
      <c r="I15" s="3">
        <v>101000</v>
      </c>
      <c r="J15" s="26" t="s">
        <v>51</v>
      </c>
    </row>
    <row r="16" spans="1:10" ht="15" x14ac:dyDescent="0.2">
      <c r="A16" s="4"/>
      <c r="B16" s="17" t="s">
        <v>1935</v>
      </c>
      <c r="C16" s="26" t="s">
        <v>87</v>
      </c>
      <c r="D16" s="3">
        <v>87000</v>
      </c>
      <c r="E16" s="3">
        <v>32000</v>
      </c>
      <c r="F16" s="3">
        <v>142000</v>
      </c>
      <c r="G16" s="3">
        <v>88000</v>
      </c>
      <c r="H16" s="3">
        <v>32000</v>
      </c>
      <c r="I16" s="3">
        <v>125000</v>
      </c>
      <c r="J16" s="26" t="s">
        <v>87</v>
      </c>
    </row>
    <row r="17" spans="1:10" ht="15" x14ac:dyDescent="0.2">
      <c r="A17" s="4"/>
      <c r="B17" s="17" t="s">
        <v>2041</v>
      </c>
      <c r="C17" s="26" t="s">
        <v>109</v>
      </c>
      <c r="D17" s="3">
        <v>260000</v>
      </c>
      <c r="E17" s="3">
        <v>191000</v>
      </c>
      <c r="F17" s="3">
        <v>183000</v>
      </c>
      <c r="G17" s="3">
        <v>55000</v>
      </c>
      <c r="H17" s="3">
        <v>56000</v>
      </c>
      <c r="I17" s="3">
        <v>48000</v>
      </c>
      <c r="J17" s="26" t="s">
        <v>109</v>
      </c>
    </row>
    <row r="18" spans="1:10" ht="14.1" customHeight="1" x14ac:dyDescent="0.2">
      <c r="A18" s="4"/>
      <c r="B18" s="17" t="s">
        <v>34</v>
      </c>
      <c r="C18" s="26" t="s">
        <v>123</v>
      </c>
      <c r="D18" s="3">
        <v>119000</v>
      </c>
      <c r="E18" s="3">
        <v>117000</v>
      </c>
      <c r="F18" s="3">
        <v>125000</v>
      </c>
      <c r="G18" s="3">
        <v>53000</v>
      </c>
      <c r="H18" s="3">
        <v>58000</v>
      </c>
      <c r="I18" s="3">
        <v>64000</v>
      </c>
      <c r="J18" s="26" t="s">
        <v>123</v>
      </c>
    </row>
    <row r="19" spans="1:10" ht="15" x14ac:dyDescent="0.2">
      <c r="A19" s="4"/>
      <c r="B19" s="17" t="s">
        <v>18</v>
      </c>
      <c r="C19" s="26" t="s">
        <v>137</v>
      </c>
      <c r="D19" s="3">
        <v>180000</v>
      </c>
      <c r="E19" s="3">
        <v>131000</v>
      </c>
      <c r="F19" s="3">
        <v>149000</v>
      </c>
      <c r="G19" s="3">
        <v>89000</v>
      </c>
      <c r="H19" s="3">
        <v>50000</v>
      </c>
      <c r="I19" s="3">
        <v>69000</v>
      </c>
      <c r="J19" s="26" t="s">
        <v>137</v>
      </c>
    </row>
    <row r="20" spans="1:10" ht="15" x14ac:dyDescent="0.2">
      <c r="A20" s="4"/>
      <c r="B20" s="17" t="s">
        <v>1536</v>
      </c>
      <c r="C20" s="26" t="s">
        <v>143</v>
      </c>
      <c r="D20" s="3">
        <v>28000</v>
      </c>
      <c r="E20" s="3">
        <v>28000</v>
      </c>
      <c r="F20" s="3">
        <v>34000</v>
      </c>
      <c r="G20" s="3">
        <v>14000</v>
      </c>
      <c r="H20" s="3">
        <v>17000</v>
      </c>
      <c r="I20" s="3">
        <v>19000</v>
      </c>
      <c r="J20" s="26" t="s">
        <v>143</v>
      </c>
    </row>
    <row r="21" spans="1:10" ht="15" x14ac:dyDescent="0.2">
      <c r="A21" s="4"/>
      <c r="B21" s="17" t="s">
        <v>812</v>
      </c>
      <c r="C21" s="26" t="s">
        <v>348</v>
      </c>
      <c r="D21" s="3">
        <v>28000</v>
      </c>
      <c r="E21" s="3">
        <v>31000</v>
      </c>
      <c r="F21" s="3">
        <v>33000</v>
      </c>
      <c r="G21" s="3">
        <v>6000</v>
      </c>
      <c r="H21" s="3">
        <v>6000</v>
      </c>
      <c r="I21" s="3">
        <v>6000</v>
      </c>
      <c r="J21" s="26" t="s">
        <v>348</v>
      </c>
    </row>
    <row r="22" spans="1:10" ht="15" x14ac:dyDescent="0.2">
      <c r="A22" s="4"/>
      <c r="B22" s="17" t="s">
        <v>31</v>
      </c>
      <c r="C22" s="26" t="s">
        <v>349</v>
      </c>
      <c r="D22" s="3">
        <v>186000</v>
      </c>
      <c r="E22" s="3">
        <v>160000</v>
      </c>
      <c r="F22" s="3">
        <v>155000</v>
      </c>
      <c r="G22" s="3">
        <v>89000</v>
      </c>
      <c r="H22" s="3">
        <v>82000</v>
      </c>
      <c r="I22" s="3">
        <v>82000</v>
      </c>
      <c r="J22" s="26" t="s">
        <v>349</v>
      </c>
    </row>
    <row r="23" spans="1:10" ht="30" x14ac:dyDescent="0.2">
      <c r="A23" s="4"/>
      <c r="B23" s="17" t="s">
        <v>2082</v>
      </c>
      <c r="C23" s="26" t="s">
        <v>377</v>
      </c>
      <c r="D23" s="3">
        <v>14000</v>
      </c>
      <c r="E23" s="3">
        <v>14000</v>
      </c>
      <c r="F23" s="3">
        <v>14000</v>
      </c>
      <c r="G23" s="3">
        <v>5000</v>
      </c>
      <c r="H23" s="3">
        <v>6000</v>
      </c>
      <c r="I23" s="3">
        <v>6000</v>
      </c>
      <c r="J23" s="26" t="s">
        <v>377</v>
      </c>
    </row>
    <row r="24" spans="1:10" ht="32.1" customHeight="1" x14ac:dyDescent="0.2">
      <c r="A24" s="4"/>
      <c r="B24" s="17" t="s">
        <v>38</v>
      </c>
      <c r="C24" s="26" t="s">
        <v>58</v>
      </c>
      <c r="D24" s="3">
        <v>0</v>
      </c>
      <c r="E24" s="3">
        <v>0</v>
      </c>
      <c r="F24" s="3">
        <v>0</v>
      </c>
      <c r="G24" s="3">
        <v>0</v>
      </c>
      <c r="H24" s="3">
        <v>0</v>
      </c>
      <c r="I24" s="3">
        <v>0</v>
      </c>
      <c r="J24" s="26" t="s">
        <v>58</v>
      </c>
    </row>
    <row r="25" spans="1:10" ht="15" x14ac:dyDescent="0.2">
      <c r="A25" s="4"/>
      <c r="B25" s="17" t="s">
        <v>930</v>
      </c>
      <c r="C25" s="26" t="s">
        <v>64</v>
      </c>
      <c r="D25" s="3">
        <v>0</v>
      </c>
      <c r="E25" s="3">
        <v>0</v>
      </c>
      <c r="F25" s="3">
        <v>0</v>
      </c>
      <c r="G25" s="3">
        <v>0</v>
      </c>
      <c r="H25" s="3">
        <v>0</v>
      </c>
      <c r="I25" s="3">
        <v>0</v>
      </c>
      <c r="J25" s="26" t="s">
        <v>64</v>
      </c>
    </row>
    <row r="26" spans="1:10" ht="15" x14ac:dyDescent="0.2">
      <c r="A26" s="4"/>
      <c r="B26" s="17" t="s">
        <v>937</v>
      </c>
      <c r="C26" s="26" t="s">
        <v>68</v>
      </c>
      <c r="D26" s="3">
        <v>14000</v>
      </c>
      <c r="E26" s="3">
        <v>12000</v>
      </c>
      <c r="F26" s="3">
        <v>11000</v>
      </c>
      <c r="G26" s="3">
        <v>9000</v>
      </c>
      <c r="H26" s="3">
        <v>9000</v>
      </c>
      <c r="I26" s="3">
        <v>7000</v>
      </c>
      <c r="J26" s="26" t="s">
        <v>68</v>
      </c>
    </row>
    <row r="27" spans="1:10" ht="15" x14ac:dyDescent="0.2">
      <c r="A27" s="4"/>
      <c r="B27" s="17" t="s">
        <v>1864</v>
      </c>
      <c r="C27" s="26" t="s">
        <v>75</v>
      </c>
      <c r="D27" s="3">
        <v>349000</v>
      </c>
      <c r="E27" s="3">
        <v>283000</v>
      </c>
      <c r="F27" s="3">
        <v>233000</v>
      </c>
      <c r="G27" s="3">
        <v>30000</v>
      </c>
      <c r="H27" s="3">
        <v>28000</v>
      </c>
      <c r="I27" s="3">
        <v>28000</v>
      </c>
      <c r="J27" s="26" t="s">
        <v>75</v>
      </c>
    </row>
    <row r="28" spans="1:10" ht="30.95" customHeight="1" x14ac:dyDescent="0.2">
      <c r="A28" s="4"/>
      <c r="B28" s="17" t="s">
        <v>1049</v>
      </c>
      <c r="C28" s="26" t="s">
        <v>78</v>
      </c>
      <c r="D28" s="3">
        <v>0</v>
      </c>
      <c r="E28" s="3">
        <v>0</v>
      </c>
      <c r="F28" s="3">
        <v>0</v>
      </c>
      <c r="G28" s="3">
        <v>0</v>
      </c>
      <c r="H28" s="3">
        <v>0</v>
      </c>
      <c r="I28" s="3">
        <v>0</v>
      </c>
      <c r="J28" s="26" t="s">
        <v>78</v>
      </c>
    </row>
    <row r="29" spans="1:10" ht="15" x14ac:dyDescent="0.2">
      <c r="A29" s="4"/>
      <c r="B29" s="17" t="s">
        <v>2130</v>
      </c>
      <c r="C29" s="26" t="s">
        <v>80</v>
      </c>
      <c r="D29" s="3">
        <v>0</v>
      </c>
      <c r="E29" s="3">
        <v>0</v>
      </c>
      <c r="F29" s="3">
        <v>0</v>
      </c>
      <c r="G29" s="3">
        <v>0</v>
      </c>
      <c r="H29" s="3">
        <v>0</v>
      </c>
      <c r="I29" s="3">
        <v>0</v>
      </c>
      <c r="J29" s="26" t="s">
        <v>80</v>
      </c>
    </row>
    <row r="30" spans="1:10" ht="15" x14ac:dyDescent="0.2">
      <c r="A30" s="4"/>
      <c r="B30" s="17" t="s">
        <v>745</v>
      </c>
      <c r="C30" s="26" t="s">
        <v>81</v>
      </c>
      <c r="D30" s="3">
        <v>364000</v>
      </c>
      <c r="E30" s="3">
        <v>317000</v>
      </c>
      <c r="F30" s="3">
        <v>365000</v>
      </c>
      <c r="G30" s="3">
        <v>152000</v>
      </c>
      <c r="H30" s="3">
        <v>133000</v>
      </c>
      <c r="I30" s="3">
        <v>123000</v>
      </c>
      <c r="J30" s="26" t="s">
        <v>81</v>
      </c>
    </row>
    <row r="31" spans="1:10" ht="15" x14ac:dyDescent="0.2">
      <c r="A31" s="4"/>
      <c r="B31" s="17" t="s">
        <v>1778</v>
      </c>
      <c r="C31" s="26" t="s">
        <v>82</v>
      </c>
      <c r="D31" s="3">
        <v>1724000</v>
      </c>
      <c r="E31" s="3">
        <v>1446000</v>
      </c>
      <c r="F31" s="3">
        <v>1549000</v>
      </c>
      <c r="G31" s="3">
        <v>662000</v>
      </c>
      <c r="H31" s="3">
        <v>586000</v>
      </c>
      <c r="I31" s="3">
        <v>678000</v>
      </c>
      <c r="J31" s="26" t="s">
        <v>82</v>
      </c>
    </row>
    <row r="32" spans="1:10" ht="30.95" customHeight="1" x14ac:dyDescent="0.2">
      <c r="A32" s="4"/>
      <c r="B32" s="13" t="s">
        <v>1378</v>
      </c>
      <c r="C32" s="28" t="s">
        <v>84</v>
      </c>
      <c r="D32" s="23">
        <v>0</v>
      </c>
      <c r="E32" s="23">
        <v>0</v>
      </c>
      <c r="F32" s="23">
        <v>0</v>
      </c>
      <c r="G32" s="23">
        <v>0</v>
      </c>
      <c r="H32" s="23">
        <v>0</v>
      </c>
      <c r="I32" s="23">
        <v>0</v>
      </c>
      <c r="J32" s="28" t="s">
        <v>84</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1" width="2.85546875" customWidth="1"/>
    <col min="2" max="3" width="21.5703125" customWidth="1"/>
    <col min="4" max="4" width="8.28515625" customWidth="1"/>
    <col min="5" max="10" width="16.285156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630-31</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201</v>
      </c>
      <c r="C10" s="48"/>
      <c r="D10" s="48"/>
      <c r="E10" s="48"/>
      <c r="F10" s="48"/>
      <c r="G10" s="48"/>
      <c r="H10" s="48"/>
      <c r="I10" s="4"/>
      <c r="J10" s="4"/>
      <c r="K10" s="4"/>
    </row>
    <row r="11" spans="1:11" ht="15.75" x14ac:dyDescent="0.2">
      <c r="A11" s="4"/>
      <c r="B11" s="21" t="s">
        <v>200</v>
      </c>
      <c r="C11" s="4"/>
      <c r="D11" s="4"/>
      <c r="E11" s="4"/>
      <c r="F11" s="4"/>
      <c r="G11" s="4"/>
      <c r="H11" s="4"/>
      <c r="I11" s="4"/>
      <c r="J11" s="4"/>
      <c r="K11" s="4"/>
    </row>
    <row r="12" spans="1:11" ht="15" x14ac:dyDescent="0.2">
      <c r="A12" s="4"/>
      <c r="B12" s="4"/>
      <c r="C12" s="4"/>
      <c r="D12" s="4"/>
      <c r="E12" s="31" t="s">
        <v>2124</v>
      </c>
      <c r="F12" s="31" t="s">
        <v>2095</v>
      </c>
      <c r="G12" s="31" t="s">
        <v>1331</v>
      </c>
      <c r="H12" s="31" t="s">
        <v>2124</v>
      </c>
      <c r="I12" s="31" t="s">
        <v>2095</v>
      </c>
      <c r="J12" s="31" t="s">
        <v>1331</v>
      </c>
      <c r="K12" s="4"/>
    </row>
    <row r="13" spans="1:11" ht="15" x14ac:dyDescent="0.2">
      <c r="A13" s="4"/>
      <c r="B13" s="4"/>
      <c r="C13" s="4"/>
      <c r="D13" s="4"/>
      <c r="E13" s="31" t="s">
        <v>1013</v>
      </c>
      <c r="F13" s="31" t="s">
        <v>1013</v>
      </c>
      <c r="G13" s="31" t="s">
        <v>1013</v>
      </c>
      <c r="H13" s="31" t="s">
        <v>1115</v>
      </c>
      <c r="I13" s="31" t="s">
        <v>1115</v>
      </c>
      <c r="J13" s="31" t="s">
        <v>1115</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1463</v>
      </c>
      <c r="C15" s="55"/>
      <c r="D15" s="26" t="s">
        <v>51</v>
      </c>
      <c r="E15" s="3">
        <v>844000</v>
      </c>
      <c r="F15" s="3">
        <v>852000</v>
      </c>
      <c r="G15" s="3">
        <v>649000</v>
      </c>
      <c r="H15" s="3">
        <v>467000</v>
      </c>
      <c r="I15" s="3">
        <v>468000</v>
      </c>
      <c r="J15" s="3">
        <v>221000</v>
      </c>
      <c r="K15" s="26" t="s">
        <v>51</v>
      </c>
    </row>
    <row r="16" spans="1:11" ht="15" x14ac:dyDescent="0.2">
      <c r="A16" s="4"/>
      <c r="B16" s="55" t="s">
        <v>805</v>
      </c>
      <c r="C16" s="55"/>
      <c r="D16" s="26" t="s">
        <v>87</v>
      </c>
      <c r="E16" s="3">
        <v>-42000</v>
      </c>
      <c r="F16" s="3">
        <v>-14000</v>
      </c>
      <c r="G16" s="3">
        <v>13000</v>
      </c>
      <c r="H16" s="3">
        <v>-47000</v>
      </c>
      <c r="I16" s="3">
        <v>-19000</v>
      </c>
      <c r="J16" s="3">
        <v>1000</v>
      </c>
      <c r="K16" s="26" t="s">
        <v>87</v>
      </c>
    </row>
    <row r="17" spans="1:11" ht="15" x14ac:dyDescent="0.2">
      <c r="A17" s="4"/>
      <c r="B17" s="55" t="s">
        <v>1795</v>
      </c>
      <c r="C17" s="55"/>
      <c r="D17" s="26" t="s">
        <v>109</v>
      </c>
      <c r="E17" s="3">
        <v>802000</v>
      </c>
      <c r="F17" s="3">
        <v>838000</v>
      </c>
      <c r="G17" s="3">
        <v>662000</v>
      </c>
      <c r="H17" s="3">
        <v>420000</v>
      </c>
      <c r="I17" s="3">
        <v>449000</v>
      </c>
      <c r="J17" s="3">
        <v>222000</v>
      </c>
      <c r="K17" s="26" t="s">
        <v>109</v>
      </c>
    </row>
    <row r="18" spans="1:11" ht="15" x14ac:dyDescent="0.2">
      <c r="A18" s="4"/>
      <c r="B18" s="55" t="s">
        <v>901</v>
      </c>
      <c r="C18" s="55"/>
      <c r="D18" s="26" t="s">
        <v>123</v>
      </c>
      <c r="E18" s="3">
        <v>-75000</v>
      </c>
      <c r="F18" s="3">
        <v>-114000</v>
      </c>
      <c r="G18" s="3">
        <v>76000</v>
      </c>
      <c r="H18" s="3">
        <v>-67000</v>
      </c>
      <c r="I18" s="3">
        <v>-159000</v>
      </c>
      <c r="J18" s="3">
        <v>51000</v>
      </c>
      <c r="K18" s="26" t="s">
        <v>123</v>
      </c>
    </row>
    <row r="19" spans="1:11" ht="15" x14ac:dyDescent="0.2">
      <c r="A19" s="4"/>
      <c r="B19" s="55" t="s">
        <v>805</v>
      </c>
      <c r="C19" s="55"/>
      <c r="D19" s="26" t="s">
        <v>137</v>
      </c>
      <c r="E19" s="3">
        <v>62000</v>
      </c>
      <c r="F19" s="3">
        <v>23000</v>
      </c>
      <c r="G19" s="3">
        <v>3000</v>
      </c>
      <c r="H19" s="3">
        <v>62000</v>
      </c>
      <c r="I19" s="3">
        <v>20000</v>
      </c>
      <c r="J19" s="3">
        <v>12000</v>
      </c>
      <c r="K19" s="26" t="s">
        <v>137</v>
      </c>
    </row>
    <row r="20" spans="1:11" ht="15" x14ac:dyDescent="0.2">
      <c r="A20" s="4"/>
      <c r="B20" s="55" t="s">
        <v>1794</v>
      </c>
      <c r="C20" s="55"/>
      <c r="D20" s="26" t="s">
        <v>143</v>
      </c>
      <c r="E20" s="3">
        <v>-13000</v>
      </c>
      <c r="F20" s="3">
        <v>-91000</v>
      </c>
      <c r="G20" s="3">
        <v>79000</v>
      </c>
      <c r="H20" s="3">
        <v>-5000</v>
      </c>
      <c r="I20" s="3">
        <v>-139000</v>
      </c>
      <c r="J20" s="3">
        <v>63000</v>
      </c>
      <c r="K20" s="26" t="s">
        <v>143</v>
      </c>
    </row>
    <row r="21" spans="1:11" ht="15" x14ac:dyDescent="0.2">
      <c r="A21" s="4"/>
      <c r="B21" s="55" t="s">
        <v>1077</v>
      </c>
      <c r="C21" s="53"/>
      <c r="D21" s="26" t="s">
        <v>348</v>
      </c>
      <c r="E21" s="3">
        <v>789000</v>
      </c>
      <c r="F21" s="3">
        <v>747000</v>
      </c>
      <c r="G21" s="3">
        <v>741000</v>
      </c>
      <c r="H21" s="3">
        <v>415000</v>
      </c>
      <c r="I21" s="3">
        <v>310000</v>
      </c>
      <c r="J21" s="3">
        <v>285000</v>
      </c>
      <c r="K21" s="26" t="s">
        <v>348</v>
      </c>
    </row>
    <row r="22" spans="1:11" ht="15" x14ac:dyDescent="0.2">
      <c r="A22" s="4"/>
      <c r="B22" s="53" t="s">
        <v>1384</v>
      </c>
      <c r="C22" s="50"/>
      <c r="D22" s="28" t="s">
        <v>349</v>
      </c>
      <c r="E22" s="23">
        <v>138000</v>
      </c>
      <c r="F22" s="23">
        <v>141000</v>
      </c>
      <c r="G22" s="23">
        <v>118000</v>
      </c>
      <c r="H22" s="23">
        <v>0</v>
      </c>
      <c r="I22" s="23">
        <v>0</v>
      </c>
      <c r="J22" s="23">
        <v>0</v>
      </c>
      <c r="K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workbookViewId="0"/>
  </sheetViews>
  <sheetFormatPr defaultColWidth="11.42578125" defaultRowHeight="12.75" x14ac:dyDescent="0.2"/>
  <cols>
    <col min="1" max="1" width="2.85546875" customWidth="1"/>
    <col min="2" max="4" width="21.5703125" customWidth="1"/>
    <col min="5" max="5" width="8.28515625" customWidth="1"/>
    <col min="6" max="11" width="16.28515625" customWidth="1"/>
    <col min="12" max="12" width="8.28515625" customWidth="1"/>
    <col min="13" max="13" width="13.5703125" customWidth="1"/>
  </cols>
  <sheetData>
    <row r="1" spans="1:13" ht="15" x14ac:dyDescent="0.2">
      <c r="A1" s="47" t="s">
        <v>859</v>
      </c>
      <c r="B1" s="48"/>
      <c r="C1" s="48"/>
      <c r="D1" s="4"/>
      <c r="E1" s="4"/>
      <c r="F1" s="4"/>
      <c r="G1" s="4"/>
      <c r="H1" s="4"/>
      <c r="I1" s="4"/>
      <c r="J1" s="4"/>
      <c r="K1" s="4"/>
      <c r="L1" s="4"/>
      <c r="M1" s="4"/>
    </row>
    <row r="2" spans="1:13" ht="15" x14ac:dyDescent="0.2">
      <c r="A2" s="47" t="s">
        <v>1040</v>
      </c>
      <c r="B2" s="48"/>
      <c r="C2" s="48"/>
      <c r="D2" s="4"/>
      <c r="E2" s="4"/>
      <c r="F2" s="4"/>
      <c r="G2" s="4"/>
      <c r="H2" s="4"/>
      <c r="I2" s="4"/>
      <c r="J2" s="4"/>
      <c r="K2" s="4"/>
      <c r="L2" s="4"/>
      <c r="M2" s="4"/>
    </row>
    <row r="3" spans="1:13" ht="14.1" customHeight="1" x14ac:dyDescent="0.2">
      <c r="A3" s="4"/>
      <c r="B3" s="4"/>
      <c r="C3" s="4"/>
      <c r="D3" s="4"/>
      <c r="E3" s="4"/>
      <c r="F3" s="4"/>
      <c r="G3" s="4"/>
      <c r="H3" s="4"/>
      <c r="I3" s="4"/>
      <c r="J3" s="4"/>
      <c r="K3" s="4"/>
      <c r="L3" s="4"/>
      <c r="M3" s="4"/>
    </row>
    <row r="4" spans="1:13" ht="15" x14ac:dyDescent="0.2">
      <c r="A4" s="14"/>
      <c r="B4" s="18" t="s">
        <v>839</v>
      </c>
      <c r="C4" s="24" t="s">
        <v>65</v>
      </c>
      <c r="D4" s="49" t="str">
        <f>IF(C4&lt;&gt;"",VLOOKUP(C4,'@Entities'!A2:B71,2,0),"")</f>
        <v>בנק דיסקונט לישראל בעמ</v>
      </c>
      <c r="E4" s="50"/>
      <c r="F4" s="4"/>
      <c r="G4" s="4"/>
      <c r="H4" s="4"/>
      <c r="I4" s="4"/>
      <c r="J4" s="4"/>
      <c r="K4" s="4"/>
      <c r="L4" s="4"/>
      <c r="M4" s="4"/>
    </row>
    <row r="5" spans="1:13" ht="15" x14ac:dyDescent="0.2">
      <c r="A5" s="11"/>
      <c r="B5" s="11" t="s">
        <v>2101</v>
      </c>
      <c r="C5" s="9">
        <v>43465</v>
      </c>
      <c r="D5" s="4"/>
      <c r="E5" s="4"/>
      <c r="F5" s="4"/>
      <c r="G5" s="4"/>
      <c r="H5" s="4"/>
      <c r="I5" s="4"/>
      <c r="J5" s="4"/>
      <c r="K5" s="4"/>
      <c r="L5" s="4"/>
      <c r="M5" s="4"/>
    </row>
    <row r="6" spans="1:13" ht="18" customHeight="1" x14ac:dyDescent="0.2">
      <c r="A6" s="11"/>
      <c r="B6" s="20" t="str">
        <f>"סוג מטבע"&amp;IF(C6="ILS","אלפי ש""""ח","")</f>
        <v>סוג מטבעאלפי ש""ח</v>
      </c>
      <c r="C6" s="25" t="s">
        <v>553</v>
      </c>
      <c r="D6" s="4"/>
      <c r="E6" s="4"/>
      <c r="F6" s="4"/>
      <c r="G6" s="4"/>
      <c r="H6" s="4"/>
      <c r="I6" s="4"/>
      <c r="J6" s="4"/>
      <c r="K6" s="4"/>
      <c r="L6" s="4"/>
      <c r="M6" s="4"/>
    </row>
    <row r="7" spans="1:13" ht="15" x14ac:dyDescent="0.2">
      <c r="A7" s="15"/>
      <c r="B7" s="15"/>
      <c r="C7" s="10"/>
      <c r="D7" s="4"/>
      <c r="E7" s="4"/>
      <c r="F7" s="4"/>
      <c r="G7" s="4"/>
      <c r="H7" s="4"/>
      <c r="I7" s="4"/>
      <c r="J7" s="4"/>
      <c r="K7" s="4"/>
      <c r="L7" s="4"/>
      <c r="M7" s="4"/>
    </row>
    <row r="8" spans="1:13" ht="15" x14ac:dyDescent="0.2">
      <c r="A8" s="16"/>
      <c r="B8" s="16" t="s">
        <v>1494</v>
      </c>
      <c r="C8" s="22" t="str">
        <f>B11</f>
        <v>630-32</v>
      </c>
      <c r="D8" s="4"/>
      <c r="E8" s="4"/>
      <c r="F8" s="4"/>
      <c r="G8" s="4"/>
      <c r="H8" s="4"/>
      <c r="I8" s="4"/>
      <c r="J8" s="4"/>
      <c r="K8" s="4"/>
      <c r="L8" s="4"/>
      <c r="M8" s="4"/>
    </row>
    <row r="9" spans="1:13" ht="14.1" customHeight="1" x14ac:dyDescent="0.2">
      <c r="A9" s="4"/>
      <c r="B9" s="4"/>
      <c r="C9" s="4"/>
      <c r="D9" s="4"/>
      <c r="E9" s="4"/>
      <c r="F9" s="4"/>
      <c r="G9" s="4"/>
      <c r="H9" s="4"/>
      <c r="I9" s="4"/>
      <c r="J9" s="4"/>
      <c r="K9" s="4"/>
      <c r="L9" s="4"/>
      <c r="M9" s="4"/>
    </row>
    <row r="10" spans="1:13" ht="36" customHeight="1" x14ac:dyDescent="0.2">
      <c r="A10" s="4"/>
      <c r="B10" s="74" t="s">
        <v>203</v>
      </c>
      <c r="C10" s="48"/>
      <c r="D10" s="48"/>
      <c r="E10" s="48"/>
      <c r="F10" s="48"/>
      <c r="G10" s="48"/>
      <c r="H10" s="48"/>
      <c r="I10" s="48"/>
      <c r="J10" s="48"/>
      <c r="K10" s="48"/>
      <c r="L10" s="48"/>
      <c r="M10" s="72"/>
    </row>
    <row r="11" spans="1:13" ht="15.75" x14ac:dyDescent="0.2">
      <c r="A11" s="4"/>
      <c r="B11" s="21" t="s">
        <v>202</v>
      </c>
      <c r="C11" s="4"/>
      <c r="D11" s="4"/>
      <c r="E11" s="4"/>
      <c r="F11" s="4"/>
      <c r="G11" s="4"/>
      <c r="H11" s="4"/>
      <c r="I11" s="4"/>
      <c r="J11" s="4"/>
      <c r="K11" s="4"/>
      <c r="L11" s="4"/>
      <c r="M11" s="4"/>
    </row>
    <row r="12" spans="1:13" ht="15" x14ac:dyDescent="0.2">
      <c r="A12" s="4"/>
      <c r="B12" s="4"/>
      <c r="C12" s="4"/>
      <c r="D12" s="4"/>
      <c r="E12" s="4"/>
      <c r="F12" s="31" t="s">
        <v>2124</v>
      </c>
      <c r="G12" s="31" t="s">
        <v>2095</v>
      </c>
      <c r="H12" s="31" t="s">
        <v>1331</v>
      </c>
      <c r="I12" s="31" t="s">
        <v>2124</v>
      </c>
      <c r="J12" s="31" t="s">
        <v>2095</v>
      </c>
      <c r="K12" s="31" t="s">
        <v>1331</v>
      </c>
      <c r="L12" s="4"/>
      <c r="M12" s="4"/>
    </row>
    <row r="13" spans="1:13" ht="15" x14ac:dyDescent="0.2">
      <c r="A13" s="4"/>
      <c r="B13" s="4"/>
      <c r="C13" s="4"/>
      <c r="D13" s="4"/>
      <c r="E13" s="4"/>
      <c r="F13" s="31" t="s">
        <v>1013</v>
      </c>
      <c r="G13" s="31" t="s">
        <v>1013</v>
      </c>
      <c r="H13" s="31" t="s">
        <v>1013</v>
      </c>
      <c r="I13" s="31" t="s">
        <v>1115</v>
      </c>
      <c r="J13" s="31" t="s">
        <v>1115</v>
      </c>
      <c r="K13" s="31" t="s">
        <v>1115</v>
      </c>
      <c r="L13" s="4"/>
      <c r="M13" s="4"/>
    </row>
    <row r="14" spans="1:13" ht="14.1" customHeight="1" x14ac:dyDescent="0.2">
      <c r="A14" s="4"/>
      <c r="B14" s="4"/>
      <c r="C14" s="4"/>
      <c r="D14" s="4"/>
      <c r="E14" s="4"/>
      <c r="F14" s="26" t="s">
        <v>51</v>
      </c>
      <c r="G14" s="26" t="s">
        <v>51</v>
      </c>
      <c r="H14" s="26" t="s">
        <v>51</v>
      </c>
      <c r="I14" s="26" t="s">
        <v>87</v>
      </c>
      <c r="J14" s="26" t="s">
        <v>87</v>
      </c>
      <c r="K14" s="26" t="s">
        <v>87</v>
      </c>
      <c r="L14" s="4"/>
      <c r="M14" s="4"/>
    </row>
    <row r="15" spans="1:13" ht="15" x14ac:dyDescent="0.2">
      <c r="A15" s="4"/>
      <c r="B15" s="55" t="s">
        <v>1958</v>
      </c>
      <c r="C15" s="59"/>
      <c r="D15" s="55"/>
      <c r="E15" s="26" t="s">
        <v>51</v>
      </c>
      <c r="F15" s="3">
        <v>2332000</v>
      </c>
      <c r="G15" s="3">
        <v>2065000</v>
      </c>
      <c r="H15" s="3">
        <v>1713000</v>
      </c>
      <c r="I15" s="3">
        <v>1178000</v>
      </c>
      <c r="J15" s="3">
        <v>884000</v>
      </c>
      <c r="K15" s="3">
        <v>525000</v>
      </c>
      <c r="L15" s="26" t="s">
        <v>51</v>
      </c>
      <c r="M15" s="4"/>
    </row>
    <row r="16" spans="1:13" ht="15" x14ac:dyDescent="0.2">
      <c r="A16" s="4"/>
      <c r="B16" s="55" t="s">
        <v>1</v>
      </c>
      <c r="C16" s="59"/>
      <c r="D16" s="55"/>
      <c r="E16" s="26" t="s">
        <v>87</v>
      </c>
      <c r="F16" s="33">
        <v>34.19</v>
      </c>
      <c r="G16" s="33">
        <v>35.04</v>
      </c>
      <c r="H16" s="33">
        <v>35.9</v>
      </c>
      <c r="I16" s="33">
        <v>34.19</v>
      </c>
      <c r="J16" s="33">
        <v>35.04</v>
      </c>
      <c r="K16" s="33">
        <v>35.9</v>
      </c>
      <c r="L16" s="26" t="s">
        <v>87</v>
      </c>
      <c r="M16" s="4"/>
    </row>
    <row r="17" spans="1:13" ht="15" x14ac:dyDescent="0.2">
      <c r="A17" s="4"/>
      <c r="B17" s="55" t="s">
        <v>1815</v>
      </c>
      <c r="C17" s="59"/>
      <c r="D17" s="55"/>
      <c r="E17" s="26" t="s">
        <v>109</v>
      </c>
      <c r="F17" s="3">
        <v>797000</v>
      </c>
      <c r="G17" s="3">
        <v>724000</v>
      </c>
      <c r="H17" s="3">
        <v>615000</v>
      </c>
      <c r="I17" s="3">
        <v>403000</v>
      </c>
      <c r="J17" s="3">
        <v>310000</v>
      </c>
      <c r="K17" s="3">
        <v>188000</v>
      </c>
      <c r="L17" s="26" t="s">
        <v>109</v>
      </c>
      <c r="M17" s="4"/>
    </row>
    <row r="18" spans="1:13" ht="15" x14ac:dyDescent="0.2">
      <c r="A18" s="4"/>
      <c r="B18" s="53" t="s">
        <v>424</v>
      </c>
      <c r="C18" s="55" t="s">
        <v>989</v>
      </c>
      <c r="D18" s="55"/>
      <c r="E18" s="26" t="s">
        <v>123</v>
      </c>
      <c r="F18" s="3">
        <v>-22000</v>
      </c>
      <c r="G18" s="3">
        <v>-22000</v>
      </c>
      <c r="H18" s="3">
        <v>10000</v>
      </c>
      <c r="I18" s="3">
        <v>0</v>
      </c>
      <c r="J18" s="3">
        <v>0</v>
      </c>
      <c r="K18" s="3">
        <v>0</v>
      </c>
      <c r="L18" s="26" t="s">
        <v>123</v>
      </c>
      <c r="M18" s="4"/>
    </row>
    <row r="19" spans="1:13" ht="15" x14ac:dyDescent="0.2">
      <c r="A19" s="4"/>
      <c r="B19" s="54"/>
      <c r="C19" s="55" t="s">
        <v>994</v>
      </c>
      <c r="D19" s="55"/>
      <c r="E19" s="26" t="s">
        <v>137</v>
      </c>
      <c r="F19" s="3">
        <v>-6000</v>
      </c>
      <c r="G19" s="3">
        <v>-8000</v>
      </c>
      <c r="H19" s="3">
        <v>-2000</v>
      </c>
      <c r="I19" s="3">
        <v>-2000</v>
      </c>
      <c r="J19" s="3">
        <v>-3000</v>
      </c>
      <c r="K19" s="3">
        <v>-1000</v>
      </c>
      <c r="L19" s="26" t="s">
        <v>137</v>
      </c>
      <c r="M19" s="4"/>
    </row>
    <row r="20" spans="1:13" ht="15" x14ac:dyDescent="0.2">
      <c r="A20" s="4"/>
      <c r="B20" s="54"/>
      <c r="C20" s="55" t="s">
        <v>1085</v>
      </c>
      <c r="D20" s="55"/>
      <c r="E20" s="26" t="s">
        <v>143</v>
      </c>
      <c r="F20" s="3">
        <v>-9000</v>
      </c>
      <c r="G20" s="3">
        <v>-9000</v>
      </c>
      <c r="H20" s="3">
        <v>-6000</v>
      </c>
      <c r="I20" s="3">
        <v>-8000</v>
      </c>
      <c r="J20" s="3">
        <v>-7000</v>
      </c>
      <c r="K20" s="3">
        <v>-4000</v>
      </c>
      <c r="L20" s="26" t="s">
        <v>143</v>
      </c>
      <c r="M20" s="4"/>
    </row>
    <row r="21" spans="1:13" ht="15" x14ac:dyDescent="0.2">
      <c r="A21" s="4"/>
      <c r="B21" s="54"/>
      <c r="C21" s="55" t="s">
        <v>12</v>
      </c>
      <c r="D21" s="55"/>
      <c r="E21" s="26" t="s">
        <v>348</v>
      </c>
      <c r="F21" s="3">
        <v>11000</v>
      </c>
      <c r="G21" s="3">
        <v>9000</v>
      </c>
      <c r="H21" s="3">
        <v>27000</v>
      </c>
      <c r="I21" s="3">
        <v>8000</v>
      </c>
      <c r="J21" s="3">
        <v>6000</v>
      </c>
      <c r="K21" s="3">
        <v>4000</v>
      </c>
      <c r="L21" s="26" t="s">
        <v>348</v>
      </c>
      <c r="M21" s="4"/>
    </row>
    <row r="22" spans="1:13" ht="15" x14ac:dyDescent="0.2">
      <c r="A22" s="4"/>
      <c r="B22" s="54"/>
      <c r="C22" s="55" t="s">
        <v>1084</v>
      </c>
      <c r="D22" s="55"/>
      <c r="E22" s="26" t="s">
        <v>349</v>
      </c>
      <c r="F22" s="3"/>
      <c r="G22" s="3"/>
      <c r="H22" s="3"/>
      <c r="I22" s="3"/>
      <c r="J22" s="3"/>
      <c r="K22" s="3"/>
      <c r="L22" s="26" t="s">
        <v>349</v>
      </c>
      <c r="M22" s="4"/>
    </row>
    <row r="23" spans="1:13" ht="15" x14ac:dyDescent="0.2">
      <c r="A23" s="4"/>
      <c r="B23" s="54"/>
      <c r="C23" s="55" t="s">
        <v>425</v>
      </c>
      <c r="D23" s="17" t="s">
        <v>1817</v>
      </c>
      <c r="E23" s="26" t="s">
        <v>377</v>
      </c>
      <c r="F23" s="3">
        <v>27000</v>
      </c>
      <c r="G23" s="3">
        <v>14000</v>
      </c>
      <c r="H23" s="3">
        <v>28000</v>
      </c>
      <c r="I23" s="3">
        <v>23000</v>
      </c>
      <c r="J23" s="3">
        <v>10000</v>
      </c>
      <c r="K23" s="3">
        <v>22000</v>
      </c>
      <c r="L23" s="26" t="s">
        <v>377</v>
      </c>
      <c r="M23" s="4"/>
    </row>
    <row r="24" spans="1:13" ht="15" x14ac:dyDescent="0.2">
      <c r="A24" s="4"/>
      <c r="B24" s="54"/>
      <c r="C24" s="55"/>
      <c r="D24" s="17" t="s">
        <v>746</v>
      </c>
      <c r="E24" s="26" t="s">
        <v>58</v>
      </c>
      <c r="F24" s="3">
        <v>-7000</v>
      </c>
      <c r="G24" s="3">
        <v>-5000</v>
      </c>
      <c r="H24" s="3">
        <v>-12000</v>
      </c>
      <c r="I24" s="3">
        <v>-8000</v>
      </c>
      <c r="J24" s="3">
        <v>-9000</v>
      </c>
      <c r="K24" s="3">
        <v>-9000</v>
      </c>
      <c r="L24" s="26" t="s">
        <v>58</v>
      </c>
      <c r="M24" s="4"/>
    </row>
    <row r="25" spans="1:13" ht="15" x14ac:dyDescent="0.2">
      <c r="A25" s="4"/>
      <c r="B25" s="54"/>
      <c r="C25" s="55" t="s">
        <v>990</v>
      </c>
      <c r="D25" s="55"/>
      <c r="E25" s="26" t="s">
        <v>64</v>
      </c>
      <c r="F25" s="3">
        <v>-3000</v>
      </c>
      <c r="G25" s="3">
        <v>-1000</v>
      </c>
      <c r="H25" s="3">
        <v>-22000</v>
      </c>
      <c r="I25" s="3">
        <v>-1000</v>
      </c>
      <c r="J25" s="3">
        <v>-1000</v>
      </c>
      <c r="K25" s="3">
        <v>-1000</v>
      </c>
      <c r="L25" s="26" t="s">
        <v>64</v>
      </c>
      <c r="M25" s="4"/>
    </row>
    <row r="26" spans="1:13" ht="15" x14ac:dyDescent="0.2">
      <c r="A26" s="4"/>
      <c r="B26" s="54"/>
      <c r="C26" s="55" t="s">
        <v>2046</v>
      </c>
      <c r="D26" s="55"/>
      <c r="E26" s="26" t="s">
        <v>68</v>
      </c>
      <c r="F26" s="3">
        <v>0</v>
      </c>
      <c r="G26" s="3">
        <v>58000</v>
      </c>
      <c r="H26" s="3">
        <v>109000</v>
      </c>
      <c r="I26" s="3">
        <v>0</v>
      </c>
      <c r="J26" s="3">
        <v>3000</v>
      </c>
      <c r="K26" s="3">
        <v>85000</v>
      </c>
      <c r="L26" s="26" t="s">
        <v>68</v>
      </c>
      <c r="M26" s="4"/>
    </row>
    <row r="27" spans="1:13" ht="15" x14ac:dyDescent="0.2">
      <c r="A27" s="4"/>
      <c r="B27" s="54"/>
      <c r="C27" s="55" t="s">
        <v>2042</v>
      </c>
      <c r="D27" s="55"/>
      <c r="E27" s="26" t="s">
        <v>75</v>
      </c>
      <c r="F27" s="3">
        <v>1000</v>
      </c>
      <c r="G27" s="3">
        <v>-13000</v>
      </c>
      <c r="H27" s="3">
        <v>-6000</v>
      </c>
      <c r="I27" s="3">
        <v>0</v>
      </c>
      <c r="J27" s="3">
        <v>1000</v>
      </c>
      <c r="K27" s="3">
        <v>1000</v>
      </c>
      <c r="L27" s="26" t="s">
        <v>75</v>
      </c>
      <c r="M27" s="4"/>
    </row>
    <row r="28" spans="1:13" ht="15" x14ac:dyDescent="0.2">
      <c r="A28" s="4"/>
      <c r="B28" s="55"/>
      <c r="C28" s="53" t="s">
        <v>743</v>
      </c>
      <c r="D28" s="55"/>
      <c r="E28" s="26" t="s">
        <v>78</v>
      </c>
      <c r="F28" s="3"/>
      <c r="G28" s="3"/>
      <c r="H28" s="3"/>
      <c r="I28" s="3"/>
      <c r="J28" s="3"/>
      <c r="K28" s="3"/>
      <c r="L28" s="26" t="s">
        <v>78</v>
      </c>
      <c r="M28" s="4"/>
    </row>
    <row r="29" spans="1:13" ht="15" x14ac:dyDescent="0.2">
      <c r="A29" s="4"/>
      <c r="B29" s="55" t="s">
        <v>1078</v>
      </c>
      <c r="C29" s="59"/>
      <c r="D29" s="55"/>
      <c r="E29" s="26" t="s">
        <v>80</v>
      </c>
      <c r="F29" s="3">
        <v>789000</v>
      </c>
      <c r="G29" s="3">
        <v>747000</v>
      </c>
      <c r="H29" s="3">
        <v>741000</v>
      </c>
      <c r="I29" s="3">
        <v>415000</v>
      </c>
      <c r="J29" s="3">
        <v>310000</v>
      </c>
      <c r="K29" s="3">
        <v>285000</v>
      </c>
      <c r="L29" s="26" t="s">
        <v>80</v>
      </c>
      <c r="M29" s="4"/>
    </row>
    <row r="30" spans="1:13" ht="15" x14ac:dyDescent="0.2">
      <c r="A30" s="4"/>
      <c r="B30" s="53" t="s">
        <v>1814</v>
      </c>
      <c r="C30" s="60"/>
      <c r="D30" s="53"/>
      <c r="E30" s="28" t="s">
        <v>81</v>
      </c>
      <c r="F30" s="23"/>
      <c r="G30" s="23"/>
      <c r="H30" s="23"/>
      <c r="I30" s="23"/>
      <c r="J30" s="23"/>
      <c r="K30" s="23"/>
      <c r="L30" s="28" t="s">
        <v>81</v>
      </c>
      <c r="M30" s="4"/>
    </row>
  </sheetData>
  <mergeCells count="20">
    <mergeCell ref="B29:D29"/>
    <mergeCell ref="B30:D30"/>
    <mergeCell ref="B16:D16"/>
    <mergeCell ref="B17:D17"/>
    <mergeCell ref="B18:B28"/>
    <mergeCell ref="C18:D18"/>
    <mergeCell ref="C19:D19"/>
    <mergeCell ref="C20:D20"/>
    <mergeCell ref="C21:D21"/>
    <mergeCell ref="C22:D22"/>
    <mergeCell ref="C23:C24"/>
    <mergeCell ref="C25:D25"/>
    <mergeCell ref="C26:D26"/>
    <mergeCell ref="C27:D27"/>
    <mergeCell ref="C28:D28"/>
    <mergeCell ref="A1:C1"/>
    <mergeCell ref="A2:C2"/>
    <mergeCell ref="D4:E4"/>
    <mergeCell ref="B10:M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
  <sheetViews>
    <sheetView workbookViewId="0"/>
  </sheetViews>
  <sheetFormatPr defaultColWidth="11.42578125" defaultRowHeight="12.75" x14ac:dyDescent="0.2"/>
  <cols>
    <col min="1" max="1" width="2.85546875" customWidth="1"/>
    <col min="2" max="2" width="38" customWidth="1"/>
    <col min="3" max="3" width="8.28515625" customWidth="1"/>
    <col min="4" max="6" width="16.28515625" customWidth="1"/>
    <col min="7" max="7" width="8.28515625" customWidth="1"/>
    <col min="8" max="8" width="13.57031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630-34</v>
      </c>
      <c r="D8" s="4"/>
      <c r="E8" s="4"/>
      <c r="F8" s="4"/>
      <c r="G8" s="4"/>
      <c r="H8" s="4"/>
    </row>
    <row r="9" spans="1:8" ht="14.1" customHeight="1" x14ac:dyDescent="0.2">
      <c r="A9" s="4"/>
      <c r="B9" s="4"/>
      <c r="C9" s="4"/>
      <c r="D9" s="4"/>
      <c r="E9" s="4"/>
      <c r="F9" s="4"/>
      <c r="G9" s="4"/>
      <c r="H9" s="4"/>
    </row>
    <row r="10" spans="1:8" ht="18" customHeight="1" x14ac:dyDescent="0.2">
      <c r="A10" s="4"/>
      <c r="B10" s="51" t="s">
        <v>205</v>
      </c>
      <c r="C10" s="48"/>
      <c r="D10" s="48"/>
      <c r="E10" s="48"/>
      <c r="F10" s="48"/>
      <c r="G10" s="48"/>
      <c r="H10" s="48"/>
    </row>
    <row r="11" spans="1:8" ht="15.75" x14ac:dyDescent="0.2">
      <c r="A11" s="4"/>
      <c r="B11" s="21" t="s">
        <v>204</v>
      </c>
      <c r="C11" s="4"/>
      <c r="D11" s="4"/>
      <c r="E11" s="4"/>
      <c r="F11" s="4"/>
      <c r="G11" s="4"/>
      <c r="H11" s="4"/>
    </row>
    <row r="12" spans="1:8" ht="15" x14ac:dyDescent="0.2">
      <c r="A12" s="4"/>
      <c r="B12" s="4"/>
      <c r="C12" s="4"/>
      <c r="D12" s="31" t="s">
        <v>2124</v>
      </c>
      <c r="E12" s="31" t="s">
        <v>2095</v>
      </c>
      <c r="F12" s="31" t="s">
        <v>1331</v>
      </c>
      <c r="G12" s="4"/>
      <c r="H12" s="4"/>
    </row>
    <row r="13" spans="1:8" ht="15" x14ac:dyDescent="0.2">
      <c r="A13" s="4"/>
      <c r="B13" s="4"/>
      <c r="C13" s="4"/>
      <c r="D13" s="31" t="s">
        <v>1013</v>
      </c>
      <c r="E13" s="31" t="s">
        <v>1013</v>
      </c>
      <c r="F13" s="31" t="s">
        <v>1013</v>
      </c>
      <c r="G13" s="4"/>
      <c r="H13" s="4"/>
    </row>
    <row r="14" spans="1:8" ht="14.1" customHeight="1" x14ac:dyDescent="0.2">
      <c r="A14" s="4"/>
      <c r="B14" s="4"/>
      <c r="C14" s="4"/>
      <c r="D14" s="26" t="s">
        <v>51</v>
      </c>
      <c r="E14" s="26" t="s">
        <v>51</v>
      </c>
      <c r="F14" s="26" t="s">
        <v>51</v>
      </c>
      <c r="G14" s="4"/>
      <c r="H14" s="4"/>
    </row>
    <row r="15" spans="1:8" ht="30.95" customHeight="1" x14ac:dyDescent="0.2">
      <c r="A15" s="4"/>
      <c r="B15" s="17" t="s">
        <v>1959</v>
      </c>
      <c r="C15" s="26" t="s">
        <v>51</v>
      </c>
      <c r="D15" s="3">
        <v>1505000</v>
      </c>
      <c r="E15" s="3">
        <v>1259000</v>
      </c>
      <c r="F15" s="3">
        <v>905000</v>
      </c>
      <c r="G15" s="26" t="s">
        <v>51</v>
      </c>
      <c r="H15" s="4"/>
    </row>
    <row r="16" spans="1:8" ht="30.95" customHeight="1" x14ac:dyDescent="0.2">
      <c r="A16" s="4"/>
      <c r="B16" s="17" t="s">
        <v>1973</v>
      </c>
      <c r="C16" s="26" t="s">
        <v>87</v>
      </c>
      <c r="D16" s="3">
        <v>1505000</v>
      </c>
      <c r="E16" s="3">
        <v>1259000</v>
      </c>
      <c r="F16" s="3">
        <v>905000</v>
      </c>
      <c r="G16" s="26" t="s">
        <v>87</v>
      </c>
      <c r="H16" s="4"/>
    </row>
    <row r="17" spans="1:8" ht="30.95" customHeight="1" x14ac:dyDescent="0.2">
      <c r="A17" s="4"/>
      <c r="B17" s="17" t="s">
        <v>1472</v>
      </c>
      <c r="C17" s="26" t="s">
        <v>109</v>
      </c>
      <c r="D17" s="3">
        <v>1164017000</v>
      </c>
      <c r="E17" s="3">
        <v>1157227000</v>
      </c>
      <c r="F17" s="3">
        <v>1073099000</v>
      </c>
      <c r="G17" s="26" t="s">
        <v>109</v>
      </c>
      <c r="H17" s="4"/>
    </row>
    <row r="18" spans="1:8" ht="30.95" customHeight="1" x14ac:dyDescent="0.2">
      <c r="A18" s="4"/>
      <c r="B18" s="17" t="s">
        <v>1473</v>
      </c>
      <c r="C18" s="26" t="s">
        <v>123</v>
      </c>
      <c r="D18" s="3">
        <v>1164017000</v>
      </c>
      <c r="E18" s="3">
        <v>1158268000</v>
      </c>
      <c r="F18" s="3">
        <v>1074494000</v>
      </c>
      <c r="G18" s="26" t="s">
        <v>123</v>
      </c>
      <c r="H18" s="4"/>
    </row>
    <row r="19" spans="1:8" ht="30.95" customHeight="1" x14ac:dyDescent="0.2">
      <c r="A19" s="4"/>
      <c r="B19" s="13" t="s">
        <v>24</v>
      </c>
      <c r="C19" s="28" t="s">
        <v>137</v>
      </c>
      <c r="D19" s="23">
        <v>0</v>
      </c>
      <c r="E19" s="23">
        <v>0</v>
      </c>
      <c r="F19" s="23">
        <v>0</v>
      </c>
      <c r="G19" s="28" t="s">
        <v>137</v>
      </c>
      <c r="H19" s="4"/>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8"/>
  <sheetViews>
    <sheetView workbookViewId="0"/>
  </sheetViews>
  <sheetFormatPr defaultColWidth="11.42578125" defaultRowHeight="12.75" x14ac:dyDescent="0.2"/>
  <cols>
    <col min="1" max="1" width="2.85546875" customWidth="1"/>
    <col min="2" max="2" width="21.5703125" customWidth="1"/>
    <col min="3" max="3" width="8.28515625" customWidth="1"/>
    <col min="4" max="24" width="16.28515625" customWidth="1"/>
    <col min="25" max="25" width="8.28515625" customWidth="1"/>
  </cols>
  <sheetData>
    <row r="1" spans="1:25" ht="15" x14ac:dyDescent="0.2">
      <c r="A1" s="47" t="s">
        <v>859</v>
      </c>
      <c r="B1" s="48"/>
      <c r="C1" s="48"/>
      <c r="D1" s="4"/>
      <c r="E1" s="4"/>
      <c r="F1" s="4"/>
      <c r="G1" s="4"/>
      <c r="H1" s="4"/>
      <c r="I1" s="4"/>
      <c r="J1" s="4"/>
      <c r="K1" s="4"/>
      <c r="L1" s="4"/>
      <c r="M1" s="4"/>
      <c r="N1" s="4"/>
      <c r="O1" s="4"/>
      <c r="P1" s="4"/>
      <c r="Q1" s="4"/>
      <c r="R1" s="4"/>
      <c r="S1" s="4"/>
      <c r="T1" s="4"/>
      <c r="U1" s="4"/>
      <c r="V1" s="4"/>
      <c r="W1" s="4"/>
      <c r="X1" s="4"/>
      <c r="Y1" s="4"/>
    </row>
    <row r="2" spans="1:25" ht="15" x14ac:dyDescent="0.2">
      <c r="A2" s="47" t="s">
        <v>1040</v>
      </c>
      <c r="B2" s="48"/>
      <c r="C2" s="48"/>
      <c r="D2" s="4"/>
      <c r="E2" s="4"/>
      <c r="F2" s="4"/>
      <c r="G2" s="4"/>
      <c r="H2" s="4"/>
      <c r="I2" s="4"/>
      <c r="J2" s="4"/>
      <c r="K2" s="4"/>
      <c r="L2" s="4"/>
      <c r="M2" s="4"/>
      <c r="N2" s="4"/>
      <c r="O2" s="4"/>
      <c r="P2" s="4"/>
      <c r="Q2" s="4"/>
      <c r="R2" s="4"/>
      <c r="S2" s="4"/>
      <c r="T2" s="4"/>
      <c r="U2" s="4"/>
      <c r="V2" s="4"/>
      <c r="W2" s="4"/>
      <c r="X2" s="4"/>
      <c r="Y2" s="4"/>
    </row>
    <row r="3" spans="1:25" ht="14.1" customHeight="1" x14ac:dyDescent="0.2">
      <c r="A3" s="4"/>
      <c r="B3" s="4"/>
      <c r="C3" s="4"/>
      <c r="D3" s="4"/>
      <c r="E3" s="4"/>
      <c r="F3" s="4"/>
      <c r="G3" s="4"/>
      <c r="H3" s="4"/>
      <c r="I3" s="4"/>
      <c r="J3" s="4"/>
      <c r="K3" s="4"/>
      <c r="L3" s="4"/>
      <c r="M3" s="4"/>
      <c r="N3" s="4"/>
      <c r="O3" s="4"/>
      <c r="P3" s="4"/>
      <c r="Q3" s="4"/>
      <c r="R3" s="4"/>
      <c r="S3" s="4"/>
      <c r="T3" s="4"/>
      <c r="U3" s="4"/>
      <c r="V3" s="4"/>
      <c r="W3" s="4"/>
      <c r="X3" s="4"/>
      <c r="Y3" s="4"/>
    </row>
    <row r="4" spans="1:25"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row>
    <row r="5" spans="1:25" ht="15" x14ac:dyDescent="0.2">
      <c r="A5" s="11"/>
      <c r="B5" s="11" t="s">
        <v>2101</v>
      </c>
      <c r="C5" s="9">
        <v>43465</v>
      </c>
      <c r="D5" s="4"/>
      <c r="E5" s="4"/>
      <c r="F5" s="4"/>
      <c r="G5" s="4"/>
      <c r="H5" s="4"/>
      <c r="I5" s="4"/>
      <c r="J5" s="4"/>
      <c r="K5" s="4"/>
      <c r="L5" s="4"/>
      <c r="M5" s="4"/>
      <c r="N5" s="4"/>
      <c r="O5" s="4"/>
      <c r="P5" s="4"/>
      <c r="Q5" s="4"/>
      <c r="R5" s="4"/>
      <c r="S5" s="4"/>
      <c r="T5" s="4"/>
      <c r="U5" s="4"/>
      <c r="V5" s="4"/>
      <c r="W5" s="4"/>
      <c r="X5" s="4"/>
      <c r="Y5" s="4"/>
    </row>
    <row r="6" spans="1:25"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row>
    <row r="7" spans="1:25" ht="15" x14ac:dyDescent="0.2">
      <c r="A7" s="15"/>
      <c r="B7" s="15"/>
      <c r="C7" s="10"/>
      <c r="D7" s="4"/>
      <c r="E7" s="4"/>
      <c r="F7" s="4"/>
      <c r="G7" s="4"/>
      <c r="H7" s="4"/>
      <c r="I7" s="4"/>
      <c r="J7" s="4"/>
      <c r="K7" s="4"/>
      <c r="L7" s="4"/>
      <c r="M7" s="4"/>
      <c r="N7" s="4"/>
      <c r="O7" s="4"/>
      <c r="P7" s="4"/>
      <c r="Q7" s="4"/>
      <c r="R7" s="4"/>
      <c r="S7" s="4"/>
      <c r="T7" s="4"/>
      <c r="U7" s="4"/>
      <c r="V7" s="4"/>
      <c r="W7" s="4"/>
      <c r="X7" s="4"/>
      <c r="Y7" s="4"/>
    </row>
    <row r="8" spans="1:25" ht="15" x14ac:dyDescent="0.2">
      <c r="A8" s="16"/>
      <c r="B8" s="16" t="s">
        <v>1494</v>
      </c>
      <c r="C8" s="22" t="str">
        <f>B11</f>
        <v>630-35</v>
      </c>
      <c r="D8" s="4"/>
      <c r="E8" s="4"/>
      <c r="F8" s="4"/>
      <c r="G8" s="4"/>
      <c r="H8" s="4"/>
      <c r="I8" s="4"/>
      <c r="J8" s="4"/>
      <c r="K8" s="4"/>
      <c r="L8" s="4"/>
      <c r="M8" s="4"/>
      <c r="N8" s="4"/>
      <c r="O8" s="4"/>
      <c r="P8" s="4"/>
      <c r="Q8" s="4"/>
      <c r="R8" s="4"/>
      <c r="S8" s="4"/>
      <c r="T8" s="4"/>
      <c r="U8" s="4"/>
      <c r="V8" s="4"/>
      <c r="W8" s="4"/>
      <c r="X8" s="4"/>
      <c r="Y8" s="4"/>
    </row>
    <row r="9" spans="1:25" ht="14.1" customHeight="1" x14ac:dyDescent="0.2">
      <c r="A9" s="4"/>
      <c r="B9" s="4"/>
      <c r="C9" s="4"/>
      <c r="D9" s="4"/>
      <c r="E9" s="4"/>
      <c r="F9" s="4"/>
      <c r="G9" s="4"/>
      <c r="H9" s="4"/>
      <c r="I9" s="4"/>
      <c r="J9" s="4"/>
      <c r="K9" s="4"/>
      <c r="L9" s="4"/>
      <c r="M9" s="4"/>
      <c r="N9" s="4"/>
      <c r="O9" s="4"/>
      <c r="P9" s="4"/>
      <c r="Q9" s="4"/>
      <c r="R9" s="4"/>
      <c r="S9" s="4"/>
      <c r="T9" s="4"/>
      <c r="U9" s="4"/>
      <c r="V9" s="4"/>
      <c r="W9" s="4"/>
      <c r="X9" s="4"/>
      <c r="Y9" s="4"/>
    </row>
    <row r="10" spans="1:25" ht="18" customHeight="1" x14ac:dyDescent="0.2">
      <c r="A10" s="4"/>
      <c r="B10" s="51" t="s">
        <v>207</v>
      </c>
      <c r="C10" s="48"/>
      <c r="D10" s="48"/>
      <c r="E10" s="48"/>
      <c r="F10" s="48"/>
      <c r="G10" s="48"/>
      <c r="H10" s="48"/>
      <c r="I10" s="4"/>
      <c r="J10" s="4"/>
      <c r="K10" s="4"/>
      <c r="L10" s="4"/>
      <c r="M10" s="4"/>
      <c r="N10" s="4"/>
      <c r="O10" s="4"/>
      <c r="P10" s="4"/>
      <c r="Q10" s="4"/>
      <c r="R10" s="4"/>
      <c r="S10" s="4"/>
      <c r="T10" s="4"/>
      <c r="U10" s="4"/>
      <c r="V10" s="4"/>
      <c r="W10" s="4"/>
      <c r="X10" s="4"/>
      <c r="Y10" s="4"/>
    </row>
    <row r="11" spans="1:25" ht="15.75" x14ac:dyDescent="0.2">
      <c r="A11" s="4"/>
      <c r="B11" s="21" t="s">
        <v>206</v>
      </c>
      <c r="C11" s="4"/>
      <c r="D11" s="4"/>
      <c r="E11" s="4"/>
      <c r="F11" s="4"/>
      <c r="G11" s="4"/>
      <c r="H11" s="4"/>
      <c r="I11" s="4"/>
      <c r="J11" s="4"/>
      <c r="K11" s="4"/>
      <c r="L11" s="4"/>
      <c r="M11" s="4"/>
      <c r="N11" s="4"/>
      <c r="O11" s="4"/>
      <c r="P11" s="4"/>
      <c r="Q11" s="4"/>
      <c r="R11" s="4"/>
      <c r="S11" s="4"/>
      <c r="T11" s="4"/>
      <c r="U11" s="4"/>
      <c r="V11" s="4"/>
      <c r="W11" s="4"/>
      <c r="X11" s="4"/>
      <c r="Y11" s="4"/>
    </row>
    <row r="12" spans="1:25" ht="15" x14ac:dyDescent="0.2">
      <c r="A12" s="4"/>
      <c r="B12" s="4"/>
      <c r="C12" s="4"/>
      <c r="D12" s="58" t="s">
        <v>2124</v>
      </c>
      <c r="E12" s="59"/>
      <c r="F12" s="59"/>
      <c r="G12" s="59"/>
      <c r="H12" s="59"/>
      <c r="I12" s="59"/>
      <c r="J12" s="58"/>
      <c r="K12" s="58" t="s">
        <v>2095</v>
      </c>
      <c r="L12" s="59"/>
      <c r="M12" s="59"/>
      <c r="N12" s="59"/>
      <c r="O12" s="59"/>
      <c r="P12" s="59"/>
      <c r="Q12" s="58"/>
      <c r="R12" s="58" t="s">
        <v>1331</v>
      </c>
      <c r="S12" s="59"/>
      <c r="T12" s="59"/>
      <c r="U12" s="59"/>
      <c r="V12" s="59"/>
      <c r="W12" s="59"/>
      <c r="X12" s="58"/>
      <c r="Y12" s="4"/>
    </row>
    <row r="13" spans="1:25" ht="15" x14ac:dyDescent="0.2">
      <c r="A13" s="4"/>
      <c r="B13" s="4"/>
      <c r="C13" s="4"/>
      <c r="D13" s="58" t="s">
        <v>1968</v>
      </c>
      <c r="E13" s="59"/>
      <c r="F13" s="59"/>
      <c r="G13" s="59"/>
      <c r="H13" s="58"/>
      <c r="I13" s="58" t="s">
        <v>1965</v>
      </c>
      <c r="J13" s="58" t="s">
        <v>1966</v>
      </c>
      <c r="K13" s="58" t="s">
        <v>1968</v>
      </c>
      <c r="L13" s="59"/>
      <c r="M13" s="59"/>
      <c r="N13" s="59"/>
      <c r="O13" s="58"/>
      <c r="P13" s="58" t="s">
        <v>1965</v>
      </c>
      <c r="Q13" s="58" t="s">
        <v>1966</v>
      </c>
      <c r="R13" s="58" t="s">
        <v>1968</v>
      </c>
      <c r="S13" s="59"/>
      <c r="T13" s="59"/>
      <c r="U13" s="59"/>
      <c r="V13" s="58"/>
      <c r="W13" s="58" t="s">
        <v>1965</v>
      </c>
      <c r="X13" s="58" t="s">
        <v>1966</v>
      </c>
      <c r="Y13" s="4"/>
    </row>
    <row r="14" spans="1:25" ht="30" customHeight="1" x14ac:dyDescent="0.2">
      <c r="A14" s="4"/>
      <c r="B14" s="4"/>
      <c r="C14" s="4"/>
      <c r="D14" s="31" t="s">
        <v>804</v>
      </c>
      <c r="E14" s="31" t="s">
        <v>1537</v>
      </c>
      <c r="F14" s="31" t="s">
        <v>1985</v>
      </c>
      <c r="G14" s="31" t="s">
        <v>1117</v>
      </c>
      <c r="H14" s="31" t="s">
        <v>1615</v>
      </c>
      <c r="I14" s="58"/>
      <c r="J14" s="58"/>
      <c r="K14" s="31" t="s">
        <v>804</v>
      </c>
      <c r="L14" s="31" t="s">
        <v>1537</v>
      </c>
      <c r="M14" s="31" t="s">
        <v>1985</v>
      </c>
      <c r="N14" s="31" t="s">
        <v>1117</v>
      </c>
      <c r="O14" s="31" t="s">
        <v>1615</v>
      </c>
      <c r="P14" s="58"/>
      <c r="Q14" s="58"/>
      <c r="R14" s="31" t="s">
        <v>804</v>
      </c>
      <c r="S14" s="31" t="s">
        <v>1537</v>
      </c>
      <c r="T14" s="31" t="s">
        <v>1985</v>
      </c>
      <c r="U14" s="31" t="s">
        <v>1117</v>
      </c>
      <c r="V14" s="31" t="s">
        <v>1615</v>
      </c>
      <c r="W14" s="58"/>
      <c r="X14" s="58"/>
      <c r="Y14" s="4"/>
    </row>
    <row r="15" spans="1:25" ht="14.1" customHeight="1" x14ac:dyDescent="0.2">
      <c r="A15" s="4"/>
      <c r="B15" s="4"/>
      <c r="C15" s="4"/>
      <c r="D15" s="26" t="s">
        <v>51</v>
      </c>
      <c r="E15" s="26" t="s">
        <v>87</v>
      </c>
      <c r="F15" s="26" t="s">
        <v>109</v>
      </c>
      <c r="G15" s="26" t="s">
        <v>123</v>
      </c>
      <c r="H15" s="26" t="s">
        <v>137</v>
      </c>
      <c r="I15" s="26" t="s">
        <v>143</v>
      </c>
      <c r="J15" s="26" t="s">
        <v>348</v>
      </c>
      <c r="K15" s="26" t="s">
        <v>51</v>
      </c>
      <c r="L15" s="26" t="s">
        <v>87</v>
      </c>
      <c r="M15" s="26" t="s">
        <v>109</v>
      </c>
      <c r="N15" s="26" t="s">
        <v>123</v>
      </c>
      <c r="O15" s="26" t="s">
        <v>137</v>
      </c>
      <c r="P15" s="26" t="s">
        <v>143</v>
      </c>
      <c r="Q15" s="26" t="s">
        <v>348</v>
      </c>
      <c r="R15" s="26" t="s">
        <v>51</v>
      </c>
      <c r="S15" s="26" t="s">
        <v>87</v>
      </c>
      <c r="T15" s="26" t="s">
        <v>109</v>
      </c>
      <c r="U15" s="26" t="s">
        <v>123</v>
      </c>
      <c r="V15" s="26" t="s">
        <v>137</v>
      </c>
      <c r="W15" s="26" t="s">
        <v>143</v>
      </c>
      <c r="X15" s="26" t="s">
        <v>348</v>
      </c>
      <c r="Y15" s="4"/>
    </row>
    <row r="16" spans="1:25" ht="15" x14ac:dyDescent="0.2">
      <c r="A16" s="4"/>
      <c r="B16" s="17" t="s">
        <v>1259</v>
      </c>
      <c r="C16" s="26" t="s">
        <v>51</v>
      </c>
      <c r="D16" s="3">
        <v>111000</v>
      </c>
      <c r="E16" s="3">
        <v>-313000</v>
      </c>
      <c r="F16" s="3">
        <v>0</v>
      </c>
      <c r="G16" s="3">
        <v>-522000</v>
      </c>
      <c r="H16" s="3">
        <v>-724000</v>
      </c>
      <c r="I16" s="3">
        <v>7000</v>
      </c>
      <c r="J16" s="3">
        <v>-717000</v>
      </c>
      <c r="K16" s="3">
        <v>86000</v>
      </c>
      <c r="L16" s="3">
        <v>22000</v>
      </c>
      <c r="M16" s="3">
        <v>1000</v>
      </c>
      <c r="N16" s="3">
        <v>-511000</v>
      </c>
      <c r="O16" s="3">
        <v>-402000</v>
      </c>
      <c r="P16" s="3">
        <v>5000</v>
      </c>
      <c r="Q16" s="3">
        <v>-397000</v>
      </c>
      <c r="R16" s="3">
        <v>162000</v>
      </c>
      <c r="S16" s="3">
        <v>66000</v>
      </c>
      <c r="T16" s="3">
        <v>0</v>
      </c>
      <c r="U16" s="3">
        <v>-334000</v>
      </c>
      <c r="V16" s="3">
        <v>-106000</v>
      </c>
      <c r="W16" s="3">
        <v>1000</v>
      </c>
      <c r="X16" s="3">
        <v>-105000</v>
      </c>
      <c r="Y16" s="26" t="s">
        <v>51</v>
      </c>
    </row>
    <row r="17" spans="1:25" ht="15" x14ac:dyDescent="0.2">
      <c r="A17" s="4"/>
      <c r="B17" s="17" t="s">
        <v>2059</v>
      </c>
      <c r="C17" s="26" t="s">
        <v>87</v>
      </c>
      <c r="D17" s="3">
        <v>-268000</v>
      </c>
      <c r="E17" s="3">
        <v>252000</v>
      </c>
      <c r="F17" s="3">
        <v>-1000</v>
      </c>
      <c r="G17" s="3">
        <v>173000</v>
      </c>
      <c r="H17" s="3">
        <v>156000</v>
      </c>
      <c r="I17" s="3">
        <v>0</v>
      </c>
      <c r="J17" s="3">
        <v>156000</v>
      </c>
      <c r="K17" s="3">
        <v>25000</v>
      </c>
      <c r="L17" s="3">
        <v>-335000</v>
      </c>
      <c r="M17" s="3">
        <v>-1000</v>
      </c>
      <c r="N17" s="3">
        <v>-11000</v>
      </c>
      <c r="O17" s="3">
        <v>-322000</v>
      </c>
      <c r="P17" s="3">
        <v>2000</v>
      </c>
      <c r="Q17" s="3">
        <v>-320000</v>
      </c>
      <c r="R17" s="3">
        <v>-76000</v>
      </c>
      <c r="S17" s="3">
        <v>-44000</v>
      </c>
      <c r="T17" s="3">
        <v>1000</v>
      </c>
      <c r="U17" s="3">
        <v>-177000</v>
      </c>
      <c r="V17" s="3">
        <v>-296000</v>
      </c>
      <c r="W17" s="3">
        <v>4000</v>
      </c>
      <c r="X17" s="3">
        <v>-292000</v>
      </c>
      <c r="Y17" s="26" t="s">
        <v>87</v>
      </c>
    </row>
    <row r="18" spans="1:25" ht="15" x14ac:dyDescent="0.2">
      <c r="A18" s="4"/>
      <c r="B18" s="13" t="s">
        <v>1255</v>
      </c>
      <c r="C18" s="28" t="s">
        <v>109</v>
      </c>
      <c r="D18" s="23">
        <v>-157000</v>
      </c>
      <c r="E18" s="23">
        <v>-61000</v>
      </c>
      <c r="F18" s="23">
        <v>-1000</v>
      </c>
      <c r="G18" s="23">
        <v>-349000</v>
      </c>
      <c r="H18" s="23">
        <v>-568000</v>
      </c>
      <c r="I18" s="23">
        <v>7000</v>
      </c>
      <c r="J18" s="23">
        <v>-561000</v>
      </c>
      <c r="K18" s="23">
        <v>111000</v>
      </c>
      <c r="L18" s="23">
        <v>-313000</v>
      </c>
      <c r="M18" s="23">
        <v>0</v>
      </c>
      <c r="N18" s="23">
        <v>-522000</v>
      </c>
      <c r="O18" s="23">
        <v>-724000</v>
      </c>
      <c r="P18" s="23">
        <v>7000</v>
      </c>
      <c r="Q18" s="23">
        <v>-717000</v>
      </c>
      <c r="R18" s="23">
        <v>86000</v>
      </c>
      <c r="S18" s="23">
        <v>22000</v>
      </c>
      <c r="T18" s="23">
        <v>1000</v>
      </c>
      <c r="U18" s="23">
        <v>-511000</v>
      </c>
      <c r="V18" s="23">
        <v>-402000</v>
      </c>
      <c r="W18" s="23">
        <v>5000</v>
      </c>
      <c r="X18" s="23">
        <v>-397000</v>
      </c>
      <c r="Y18" s="28" t="s">
        <v>109</v>
      </c>
    </row>
  </sheetData>
  <mergeCells count="16">
    <mergeCell ref="K12:Q12"/>
    <mergeCell ref="R12:X12"/>
    <mergeCell ref="D13:H13"/>
    <mergeCell ref="I13:I14"/>
    <mergeCell ref="J13:J14"/>
    <mergeCell ref="K13:O13"/>
    <mergeCell ref="P13:P14"/>
    <mergeCell ref="Q13:Q14"/>
    <mergeCell ref="R13:V13"/>
    <mergeCell ref="W13:W14"/>
    <mergeCell ref="X13:X14"/>
    <mergeCell ref="A1:C1"/>
    <mergeCell ref="A2:C2"/>
    <mergeCell ref="D4:E4"/>
    <mergeCell ref="B10:H10"/>
    <mergeCell ref="D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2"/>
  <sheetViews>
    <sheetView workbookViewId="0"/>
  </sheetViews>
  <sheetFormatPr defaultColWidth="11.42578125" defaultRowHeight="12.75" x14ac:dyDescent="0.2"/>
  <cols>
    <col min="1" max="1" width="2.85546875" customWidth="1"/>
    <col min="2" max="2" width="16.28515625" customWidth="1"/>
    <col min="3" max="3" width="12" customWidth="1"/>
    <col min="4" max="4" width="34.42578125" customWidth="1"/>
    <col min="5" max="5" width="8.28515625" customWidth="1"/>
    <col min="6" max="14" width="16.28515625"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553</v>
      </c>
      <c r="D6" s="4"/>
      <c r="E6" s="4"/>
      <c r="F6" s="4"/>
      <c r="G6" s="4"/>
      <c r="H6" s="4"/>
      <c r="I6" s="4"/>
      <c r="J6" s="4"/>
      <c r="K6" s="4"/>
      <c r="L6" s="4"/>
      <c r="M6" s="4"/>
      <c r="N6" s="4"/>
      <c r="O6" s="4"/>
    </row>
    <row r="7" spans="1:15" ht="18" customHeight="1" x14ac:dyDescent="0.2">
      <c r="A7" s="15"/>
      <c r="B7" s="15"/>
      <c r="C7" s="10"/>
      <c r="D7" s="4"/>
      <c r="E7" s="4"/>
      <c r="F7" s="4"/>
      <c r="G7" s="4"/>
      <c r="H7" s="4"/>
      <c r="I7" s="4"/>
      <c r="J7" s="4"/>
      <c r="K7" s="4"/>
      <c r="L7" s="4"/>
      <c r="M7" s="4"/>
      <c r="N7" s="4"/>
      <c r="O7" s="4"/>
    </row>
    <row r="8" spans="1:15" ht="15" x14ac:dyDescent="0.2">
      <c r="A8" s="16"/>
      <c r="B8" s="16" t="s">
        <v>1494</v>
      </c>
      <c r="C8" s="22" t="str">
        <f>B11</f>
        <v>630-36</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75" t="s">
        <v>209</v>
      </c>
      <c r="C10" s="48"/>
      <c r="D10" s="48"/>
      <c r="E10" s="48"/>
      <c r="F10" s="48"/>
      <c r="G10" s="48"/>
      <c r="H10" s="48"/>
      <c r="I10" s="48"/>
      <c r="J10" s="48"/>
      <c r="K10" s="76"/>
      <c r="L10" s="4"/>
      <c r="M10" s="4"/>
      <c r="N10" s="4"/>
      <c r="O10" s="4"/>
    </row>
    <row r="11" spans="1:15" ht="15.75" x14ac:dyDescent="0.2">
      <c r="A11" s="4"/>
      <c r="B11" s="21" t="s">
        <v>208</v>
      </c>
      <c r="C11" s="4"/>
      <c r="D11" s="4"/>
      <c r="E11" s="4"/>
      <c r="F11" s="4"/>
      <c r="G11" s="4"/>
      <c r="H11" s="4"/>
      <c r="I11" s="4"/>
      <c r="J11" s="4"/>
      <c r="K11" s="4"/>
      <c r="L11" s="4"/>
      <c r="M11" s="4"/>
      <c r="N11" s="4"/>
      <c r="O11" s="4"/>
    </row>
    <row r="12" spans="1:15" ht="15" x14ac:dyDescent="0.2">
      <c r="A12" s="4"/>
      <c r="B12" s="4"/>
      <c r="C12" s="4"/>
      <c r="D12" s="4"/>
      <c r="E12" s="4"/>
      <c r="F12" s="58" t="s">
        <v>2124</v>
      </c>
      <c r="G12" s="59"/>
      <c r="H12" s="58"/>
      <c r="I12" s="58" t="s">
        <v>2095</v>
      </c>
      <c r="J12" s="59"/>
      <c r="K12" s="58"/>
      <c r="L12" s="58" t="s">
        <v>1331</v>
      </c>
      <c r="M12" s="59"/>
      <c r="N12" s="58"/>
      <c r="O12" s="4"/>
    </row>
    <row r="13" spans="1:15" ht="15" x14ac:dyDescent="0.2">
      <c r="A13" s="4"/>
      <c r="B13" s="4"/>
      <c r="C13" s="4"/>
      <c r="D13" s="4"/>
      <c r="E13" s="4"/>
      <c r="F13" s="31" t="s">
        <v>1328</v>
      </c>
      <c r="G13" s="31" t="s">
        <v>1102</v>
      </c>
      <c r="H13" s="31" t="s">
        <v>1311</v>
      </c>
      <c r="I13" s="31" t="s">
        <v>1328</v>
      </c>
      <c r="J13" s="31" t="s">
        <v>1102</v>
      </c>
      <c r="K13" s="31" t="s">
        <v>1311</v>
      </c>
      <c r="L13" s="31" t="s">
        <v>1328</v>
      </c>
      <c r="M13" s="31" t="s">
        <v>1102</v>
      </c>
      <c r="N13" s="31" t="s">
        <v>1311</v>
      </c>
      <c r="O13" s="4"/>
    </row>
    <row r="14" spans="1:15" ht="14.1" customHeight="1" x14ac:dyDescent="0.2">
      <c r="A14" s="4"/>
      <c r="B14" s="4"/>
      <c r="C14" s="4"/>
      <c r="D14" s="4"/>
      <c r="E14" s="4"/>
      <c r="F14" s="26" t="s">
        <v>51</v>
      </c>
      <c r="G14" s="26" t="s">
        <v>87</v>
      </c>
      <c r="H14" s="26" t="s">
        <v>109</v>
      </c>
      <c r="I14" s="26" t="s">
        <v>51</v>
      </c>
      <c r="J14" s="26" t="s">
        <v>87</v>
      </c>
      <c r="K14" s="26" t="s">
        <v>109</v>
      </c>
      <c r="L14" s="26" t="s">
        <v>51</v>
      </c>
      <c r="M14" s="26" t="s">
        <v>87</v>
      </c>
      <c r="N14" s="26" t="s">
        <v>109</v>
      </c>
      <c r="O14" s="4"/>
    </row>
    <row r="15" spans="1:15" ht="30.95" customHeight="1" x14ac:dyDescent="0.2">
      <c r="A15" s="4"/>
      <c r="B15" s="53" t="s">
        <v>1094</v>
      </c>
      <c r="C15" s="53" t="s">
        <v>1118</v>
      </c>
      <c r="D15" s="17" t="s">
        <v>1988</v>
      </c>
      <c r="E15" s="26" t="s">
        <v>51</v>
      </c>
      <c r="F15" s="3">
        <v>-340000</v>
      </c>
      <c r="G15" s="3">
        <v>-96000</v>
      </c>
      <c r="H15" s="3">
        <v>-244000</v>
      </c>
      <c r="I15" s="3">
        <v>194000</v>
      </c>
      <c r="J15" s="3">
        <v>64000</v>
      </c>
      <c r="K15" s="3">
        <v>130000</v>
      </c>
      <c r="L15" s="3">
        <v>20000</v>
      </c>
      <c r="M15" s="3">
        <v>3000</v>
      </c>
      <c r="N15" s="3">
        <v>17000</v>
      </c>
      <c r="O15" s="26" t="s">
        <v>51</v>
      </c>
    </row>
    <row r="16" spans="1:15" ht="30.95" customHeight="1" x14ac:dyDescent="0.2">
      <c r="A16" s="4"/>
      <c r="B16" s="54"/>
      <c r="C16" s="54"/>
      <c r="D16" s="17" t="s">
        <v>1056</v>
      </c>
      <c r="E16" s="26" t="s">
        <v>87</v>
      </c>
      <c r="F16" s="3">
        <v>-37000</v>
      </c>
      <c r="G16" s="3">
        <v>-13000</v>
      </c>
      <c r="H16" s="3">
        <v>-24000</v>
      </c>
      <c r="I16" s="3">
        <v>-161000</v>
      </c>
      <c r="J16" s="3">
        <v>-56000</v>
      </c>
      <c r="K16" s="3">
        <v>-105000</v>
      </c>
      <c r="L16" s="3">
        <v>-146000</v>
      </c>
      <c r="M16" s="3">
        <v>-53000</v>
      </c>
      <c r="N16" s="3">
        <v>-93000</v>
      </c>
      <c r="O16" s="26" t="s">
        <v>87</v>
      </c>
    </row>
    <row r="17" spans="1:15" ht="15" x14ac:dyDescent="0.2">
      <c r="A17" s="4"/>
      <c r="B17" s="54"/>
      <c r="C17" s="55"/>
      <c r="D17" s="17" t="s">
        <v>1618</v>
      </c>
      <c r="E17" s="26" t="s">
        <v>109</v>
      </c>
      <c r="F17" s="3">
        <v>-377000</v>
      </c>
      <c r="G17" s="3">
        <v>-109000</v>
      </c>
      <c r="H17" s="3">
        <v>-268000</v>
      </c>
      <c r="I17" s="3">
        <v>33000</v>
      </c>
      <c r="J17" s="3">
        <v>8000</v>
      </c>
      <c r="K17" s="3">
        <v>25000</v>
      </c>
      <c r="L17" s="3">
        <v>-126000</v>
      </c>
      <c r="M17" s="3">
        <v>-50000</v>
      </c>
      <c r="N17" s="3">
        <v>-76000</v>
      </c>
      <c r="O17" s="26" t="s">
        <v>109</v>
      </c>
    </row>
    <row r="18" spans="1:15" ht="15" x14ac:dyDescent="0.2">
      <c r="A18" s="4"/>
      <c r="B18" s="54"/>
      <c r="C18" s="53" t="s">
        <v>1121</v>
      </c>
      <c r="D18" s="17" t="s">
        <v>1123</v>
      </c>
      <c r="E18" s="26" t="s">
        <v>123</v>
      </c>
      <c r="F18" s="3">
        <v>252000</v>
      </c>
      <c r="G18" s="3">
        <v>0</v>
      </c>
      <c r="H18" s="3">
        <v>252000</v>
      </c>
      <c r="I18" s="3">
        <v>-335000</v>
      </c>
      <c r="J18" s="3">
        <v>0</v>
      </c>
      <c r="K18" s="3">
        <v>-335000</v>
      </c>
      <c r="L18" s="3">
        <v>-44000</v>
      </c>
      <c r="M18" s="3">
        <v>0</v>
      </c>
      <c r="N18" s="3">
        <v>-44000</v>
      </c>
      <c r="O18" s="26" t="s">
        <v>123</v>
      </c>
    </row>
    <row r="19" spans="1:15" ht="15" x14ac:dyDescent="0.2">
      <c r="A19" s="4"/>
      <c r="B19" s="54"/>
      <c r="C19" s="54"/>
      <c r="D19" s="17" t="s">
        <v>912</v>
      </c>
      <c r="E19" s="26" t="s">
        <v>137</v>
      </c>
      <c r="F19" s="3">
        <v>0</v>
      </c>
      <c r="G19" s="3">
        <v>0</v>
      </c>
      <c r="H19" s="3">
        <v>0</v>
      </c>
      <c r="I19" s="3">
        <v>0</v>
      </c>
      <c r="J19" s="3">
        <v>0</v>
      </c>
      <c r="K19" s="3">
        <v>0</v>
      </c>
      <c r="L19" s="3">
        <v>0</v>
      </c>
      <c r="M19" s="3">
        <v>0</v>
      </c>
      <c r="N19" s="3">
        <v>0</v>
      </c>
      <c r="O19" s="26" t="s">
        <v>137</v>
      </c>
    </row>
    <row r="20" spans="1:15" ht="30.95" customHeight="1" x14ac:dyDescent="0.2">
      <c r="A20" s="4"/>
      <c r="B20" s="54"/>
      <c r="C20" s="54"/>
      <c r="D20" s="17" t="s">
        <v>1989</v>
      </c>
      <c r="E20" s="26" t="s">
        <v>143</v>
      </c>
      <c r="F20" s="3">
        <v>0</v>
      </c>
      <c r="G20" s="3">
        <v>0</v>
      </c>
      <c r="H20" s="3">
        <v>0</v>
      </c>
      <c r="I20" s="3">
        <v>0</v>
      </c>
      <c r="J20" s="3">
        <v>0</v>
      </c>
      <c r="K20" s="3">
        <v>0</v>
      </c>
      <c r="L20" s="3">
        <v>0</v>
      </c>
      <c r="M20" s="3">
        <v>0</v>
      </c>
      <c r="N20" s="3">
        <v>0</v>
      </c>
      <c r="O20" s="26" t="s">
        <v>143</v>
      </c>
    </row>
    <row r="21" spans="1:15" ht="15.95" customHeight="1" x14ac:dyDescent="0.2">
      <c r="A21" s="4"/>
      <c r="B21" s="54"/>
      <c r="C21" s="55"/>
      <c r="D21" s="17" t="s">
        <v>2051</v>
      </c>
      <c r="E21" s="26" t="s">
        <v>348</v>
      </c>
      <c r="F21" s="3">
        <v>252000</v>
      </c>
      <c r="G21" s="3">
        <v>0</v>
      </c>
      <c r="H21" s="3">
        <v>252000</v>
      </c>
      <c r="I21" s="3">
        <v>-335000</v>
      </c>
      <c r="J21" s="3"/>
      <c r="K21" s="3">
        <v>-335000</v>
      </c>
      <c r="L21" s="3">
        <v>-44000</v>
      </c>
      <c r="M21" s="3">
        <v>0</v>
      </c>
      <c r="N21" s="3">
        <v>-44000</v>
      </c>
      <c r="O21" s="26" t="s">
        <v>348</v>
      </c>
    </row>
    <row r="22" spans="1:15" ht="30.95" customHeight="1" x14ac:dyDescent="0.2">
      <c r="A22" s="4"/>
      <c r="B22" s="54"/>
      <c r="C22" s="53" t="s">
        <v>911</v>
      </c>
      <c r="D22" s="17" t="s">
        <v>1986</v>
      </c>
      <c r="E22" s="26" t="s">
        <v>349</v>
      </c>
      <c r="F22" s="3">
        <v>-2000</v>
      </c>
      <c r="G22" s="3">
        <v>0</v>
      </c>
      <c r="H22" s="3">
        <v>-2000</v>
      </c>
      <c r="I22" s="3">
        <v>0</v>
      </c>
      <c r="J22" s="3">
        <v>0</v>
      </c>
      <c r="K22" s="3">
        <v>0</v>
      </c>
      <c r="L22" s="3">
        <v>0</v>
      </c>
      <c r="M22" s="3">
        <v>0</v>
      </c>
      <c r="N22" s="3">
        <v>0</v>
      </c>
      <c r="O22" s="26" t="s">
        <v>349</v>
      </c>
    </row>
    <row r="23" spans="1:15" ht="30.95" customHeight="1" x14ac:dyDescent="0.2">
      <c r="A23" s="4"/>
      <c r="B23" s="54"/>
      <c r="C23" s="54"/>
      <c r="D23" s="17" t="s">
        <v>1057</v>
      </c>
      <c r="E23" s="26" t="s">
        <v>377</v>
      </c>
      <c r="F23" s="3">
        <v>1000</v>
      </c>
      <c r="G23" s="3">
        <v>0</v>
      </c>
      <c r="H23" s="3">
        <v>1000</v>
      </c>
      <c r="I23" s="3">
        <v>-1000</v>
      </c>
      <c r="J23" s="3">
        <v>0</v>
      </c>
      <c r="K23" s="3">
        <v>-1000</v>
      </c>
      <c r="L23" s="3">
        <v>2000</v>
      </c>
      <c r="M23" s="3">
        <v>1000</v>
      </c>
      <c r="N23" s="3">
        <v>1000</v>
      </c>
      <c r="O23" s="26" t="s">
        <v>377</v>
      </c>
    </row>
    <row r="24" spans="1:15" ht="15.95" customHeight="1" x14ac:dyDescent="0.2">
      <c r="A24" s="4"/>
      <c r="B24" s="54"/>
      <c r="C24" s="55"/>
      <c r="D24" s="17" t="s">
        <v>2051</v>
      </c>
      <c r="E24" s="26" t="s">
        <v>58</v>
      </c>
      <c r="F24" s="3">
        <v>-1000</v>
      </c>
      <c r="G24" s="3">
        <v>0</v>
      </c>
      <c r="H24" s="3">
        <v>-1000</v>
      </c>
      <c r="I24" s="3">
        <v>-1000</v>
      </c>
      <c r="J24" s="3">
        <v>0</v>
      </c>
      <c r="K24" s="3">
        <v>-1000</v>
      </c>
      <c r="L24" s="3">
        <v>2000</v>
      </c>
      <c r="M24" s="3">
        <v>1000</v>
      </c>
      <c r="N24" s="3">
        <v>1000</v>
      </c>
      <c r="O24" s="26" t="s">
        <v>58</v>
      </c>
    </row>
    <row r="25" spans="1:15" ht="15" x14ac:dyDescent="0.2">
      <c r="A25" s="4"/>
      <c r="B25" s="54"/>
      <c r="C25" s="53" t="s">
        <v>977</v>
      </c>
      <c r="D25" s="17" t="s">
        <v>1954</v>
      </c>
      <c r="E25" s="26" t="s">
        <v>64</v>
      </c>
      <c r="F25" s="3">
        <v>117000</v>
      </c>
      <c r="G25" s="3">
        <v>38000</v>
      </c>
      <c r="H25" s="3">
        <v>79000</v>
      </c>
      <c r="I25" s="3">
        <v>-102000</v>
      </c>
      <c r="J25" s="3">
        <v>-35000</v>
      </c>
      <c r="K25" s="3">
        <v>-67000</v>
      </c>
      <c r="L25" s="3">
        <v>-430000</v>
      </c>
      <c r="M25" s="3">
        <v>-117000</v>
      </c>
      <c r="N25" s="3">
        <v>-313000</v>
      </c>
      <c r="O25" s="26" t="s">
        <v>64</v>
      </c>
    </row>
    <row r="26" spans="1:15" ht="15" x14ac:dyDescent="0.2">
      <c r="A26" s="4"/>
      <c r="B26" s="54"/>
      <c r="C26" s="54"/>
      <c r="D26" s="17" t="s">
        <v>1154</v>
      </c>
      <c r="E26" s="26" t="s">
        <v>68</v>
      </c>
      <c r="F26" s="3">
        <v>0</v>
      </c>
      <c r="G26" s="3">
        <v>0</v>
      </c>
      <c r="H26" s="3">
        <v>0</v>
      </c>
      <c r="I26" s="3">
        <v>0</v>
      </c>
      <c r="J26" s="3">
        <v>0</v>
      </c>
      <c r="K26" s="3">
        <v>0</v>
      </c>
      <c r="L26" s="3">
        <v>0</v>
      </c>
      <c r="M26" s="3">
        <v>0</v>
      </c>
      <c r="N26" s="3">
        <v>0</v>
      </c>
      <c r="O26" s="26" t="s">
        <v>68</v>
      </c>
    </row>
    <row r="27" spans="1:15" ht="30.95" customHeight="1" x14ac:dyDescent="0.2">
      <c r="A27" s="4"/>
      <c r="B27" s="54"/>
      <c r="C27" s="54"/>
      <c r="D27" s="17" t="s">
        <v>1058</v>
      </c>
      <c r="E27" s="26" t="s">
        <v>75</v>
      </c>
      <c r="F27" s="3">
        <v>142000</v>
      </c>
      <c r="G27" s="3">
        <v>48000</v>
      </c>
      <c r="H27" s="3">
        <v>94000</v>
      </c>
      <c r="I27" s="3">
        <v>85000</v>
      </c>
      <c r="J27" s="3">
        <v>29000</v>
      </c>
      <c r="K27" s="3">
        <v>56000</v>
      </c>
      <c r="L27" s="3">
        <v>191000</v>
      </c>
      <c r="M27" s="3">
        <v>55000</v>
      </c>
      <c r="N27" s="3">
        <v>136000</v>
      </c>
      <c r="O27" s="26" t="s">
        <v>75</v>
      </c>
    </row>
    <row r="28" spans="1:15" ht="15" x14ac:dyDescent="0.2">
      <c r="A28" s="4"/>
      <c r="B28" s="54"/>
      <c r="C28" s="54"/>
      <c r="D28" s="17" t="s">
        <v>743</v>
      </c>
      <c r="E28" s="26" t="s">
        <v>78</v>
      </c>
      <c r="F28" s="3">
        <v>0</v>
      </c>
      <c r="G28" s="3">
        <v>0</v>
      </c>
      <c r="H28" s="3">
        <v>0</v>
      </c>
      <c r="I28" s="3">
        <v>0</v>
      </c>
      <c r="J28" s="3">
        <v>0</v>
      </c>
      <c r="K28" s="3">
        <v>0</v>
      </c>
      <c r="L28" s="3">
        <v>0</v>
      </c>
      <c r="M28" s="3">
        <v>0</v>
      </c>
      <c r="N28" s="3">
        <v>0</v>
      </c>
      <c r="O28" s="26" t="s">
        <v>78</v>
      </c>
    </row>
    <row r="29" spans="1:15" ht="15" x14ac:dyDescent="0.2">
      <c r="A29" s="4"/>
      <c r="B29" s="55"/>
      <c r="C29" s="53"/>
      <c r="D29" s="17" t="s">
        <v>2051</v>
      </c>
      <c r="E29" s="26" t="s">
        <v>80</v>
      </c>
      <c r="F29" s="3">
        <v>259000</v>
      </c>
      <c r="G29" s="3">
        <v>86000</v>
      </c>
      <c r="H29" s="3">
        <v>173000</v>
      </c>
      <c r="I29" s="3">
        <v>-17000</v>
      </c>
      <c r="J29" s="3">
        <v>-6000</v>
      </c>
      <c r="K29" s="3">
        <v>-11000</v>
      </c>
      <c r="L29" s="3">
        <v>-239000</v>
      </c>
      <c r="M29" s="3">
        <v>-62000</v>
      </c>
      <c r="N29" s="3">
        <v>-177000</v>
      </c>
      <c r="O29" s="26" t="s">
        <v>80</v>
      </c>
    </row>
    <row r="30" spans="1:15" ht="15" x14ac:dyDescent="0.2">
      <c r="A30" s="4"/>
      <c r="B30" s="55" t="s">
        <v>1666</v>
      </c>
      <c r="C30" s="59"/>
      <c r="D30" s="55"/>
      <c r="E30" s="26" t="s">
        <v>81</v>
      </c>
      <c r="F30" s="3">
        <v>133000</v>
      </c>
      <c r="G30" s="3">
        <v>-23000</v>
      </c>
      <c r="H30" s="3">
        <v>156000</v>
      </c>
      <c r="I30" s="3">
        <v>-320000</v>
      </c>
      <c r="J30" s="3">
        <v>2000</v>
      </c>
      <c r="K30" s="3">
        <v>-322000</v>
      </c>
      <c r="L30" s="3">
        <v>-407000</v>
      </c>
      <c r="M30" s="3">
        <v>-111000</v>
      </c>
      <c r="N30" s="3">
        <v>-296000</v>
      </c>
      <c r="O30" s="26" t="s">
        <v>81</v>
      </c>
    </row>
    <row r="31" spans="1:15" ht="15" x14ac:dyDescent="0.2">
      <c r="A31" s="4"/>
      <c r="B31" s="55" t="s">
        <v>2044</v>
      </c>
      <c r="C31" s="59"/>
      <c r="D31" s="55"/>
      <c r="E31" s="26" t="s">
        <v>82</v>
      </c>
      <c r="F31" s="3">
        <v>0</v>
      </c>
      <c r="G31" s="3">
        <v>0</v>
      </c>
      <c r="H31" s="3">
        <v>0</v>
      </c>
      <c r="I31" s="3">
        <v>2000</v>
      </c>
      <c r="J31" s="3">
        <v>0</v>
      </c>
      <c r="K31" s="3">
        <v>2000</v>
      </c>
      <c r="L31" s="3">
        <v>5000</v>
      </c>
      <c r="M31" s="3">
        <v>1000</v>
      </c>
      <c r="N31" s="3">
        <v>4000</v>
      </c>
      <c r="O31" s="26" t="s">
        <v>82</v>
      </c>
    </row>
    <row r="32" spans="1:15" ht="15.95" customHeight="1" x14ac:dyDescent="0.2">
      <c r="A32" s="4"/>
      <c r="B32" s="53" t="s">
        <v>2045</v>
      </c>
      <c r="C32" s="60"/>
      <c r="D32" s="53"/>
      <c r="E32" s="28" t="s">
        <v>84</v>
      </c>
      <c r="F32" s="23">
        <v>133000</v>
      </c>
      <c r="G32" s="23">
        <v>-23000</v>
      </c>
      <c r="H32" s="23">
        <v>156000</v>
      </c>
      <c r="I32" s="23">
        <v>-318000</v>
      </c>
      <c r="J32" s="23">
        <v>2000</v>
      </c>
      <c r="K32" s="23">
        <v>-320000</v>
      </c>
      <c r="L32" s="23">
        <v>-402000</v>
      </c>
      <c r="M32" s="23">
        <v>-110000</v>
      </c>
      <c r="N32" s="23">
        <v>-292000</v>
      </c>
      <c r="O32" s="28" t="s">
        <v>84</v>
      </c>
    </row>
  </sheetData>
  <mergeCells count="15">
    <mergeCell ref="B30:D30"/>
    <mergeCell ref="B31:D31"/>
    <mergeCell ref="B32:D32"/>
    <mergeCell ref="L12:N12"/>
    <mergeCell ref="B15:B29"/>
    <mergeCell ref="C15:C17"/>
    <mergeCell ref="C18:C21"/>
    <mergeCell ref="C22:C24"/>
    <mergeCell ref="C25:C29"/>
    <mergeCell ref="A1:C1"/>
    <mergeCell ref="A2:C2"/>
    <mergeCell ref="D4:E4"/>
    <mergeCell ref="B10:K10"/>
    <mergeCell ref="F12:H12"/>
    <mergeCell ref="I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3" width="21.5703125" customWidth="1"/>
    <col min="4" max="4" width="8.28515625" customWidth="1"/>
    <col min="5" max="8" width="16.28515625" customWidth="1"/>
    <col min="9" max="9" width="8.28515625" customWidth="1"/>
  </cols>
  <sheetData>
    <row r="1" spans="1:9" ht="15" x14ac:dyDescent="0.2">
      <c r="A1" s="47" t="s">
        <v>859</v>
      </c>
      <c r="B1" s="48"/>
      <c r="C1" s="48"/>
      <c r="D1" s="4"/>
      <c r="E1" s="4"/>
      <c r="F1" s="4"/>
      <c r="G1" s="4"/>
      <c r="H1" s="4"/>
      <c r="I1" s="4"/>
    </row>
    <row r="2" spans="1:9" ht="15" x14ac:dyDescent="0.2">
      <c r="A2" s="47" t="s">
        <v>1040</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839</v>
      </c>
      <c r="C4" s="24" t="s">
        <v>65</v>
      </c>
      <c r="D4" s="49" t="str">
        <f>IF(C4&lt;&gt;"",VLOOKUP(C4,'@Entities'!A2:B71,2,0),"")</f>
        <v>בנק דיסקונט לישראל בעמ</v>
      </c>
      <c r="E4" s="50"/>
      <c r="F4" s="4"/>
      <c r="G4" s="4"/>
      <c r="H4" s="4"/>
      <c r="I4" s="4"/>
    </row>
    <row r="5" spans="1:9" ht="15" x14ac:dyDescent="0.2">
      <c r="A5" s="11"/>
      <c r="B5" s="11" t="s">
        <v>2101</v>
      </c>
      <c r="C5" s="9">
        <v>43465</v>
      </c>
      <c r="D5" s="4"/>
      <c r="E5" s="4"/>
      <c r="F5" s="4"/>
      <c r="G5" s="4"/>
      <c r="H5" s="4"/>
      <c r="I5" s="4"/>
    </row>
    <row r="6" spans="1:9" ht="15" x14ac:dyDescent="0.2">
      <c r="A6" s="11"/>
      <c r="B6" s="20" t="str">
        <f>"סוג מטבע"&amp;IF(C6="ILS","אלפי ש""""ח","")</f>
        <v>סוג מטבעאלפי ש""ח</v>
      </c>
      <c r="C6" s="25" t="s">
        <v>553</v>
      </c>
      <c r="D6" s="4"/>
      <c r="E6" s="4"/>
      <c r="F6" s="4"/>
      <c r="G6" s="4"/>
      <c r="H6" s="4"/>
      <c r="I6" s="4"/>
    </row>
    <row r="7" spans="1:9" ht="15" x14ac:dyDescent="0.2">
      <c r="A7" s="15"/>
      <c r="B7" s="15"/>
      <c r="C7" s="10"/>
      <c r="D7" s="4"/>
      <c r="E7" s="4"/>
      <c r="F7" s="4"/>
      <c r="G7" s="4"/>
      <c r="H7" s="4"/>
      <c r="I7" s="4"/>
    </row>
    <row r="8" spans="1:9" ht="15" x14ac:dyDescent="0.2">
      <c r="A8" s="16"/>
      <c r="B8" s="16" t="s">
        <v>1494</v>
      </c>
      <c r="C8" s="22" t="str">
        <f>B11</f>
        <v>630-37</v>
      </c>
      <c r="D8" s="4"/>
      <c r="E8" s="4"/>
      <c r="F8" s="4"/>
      <c r="G8" s="4"/>
      <c r="H8" s="4"/>
      <c r="I8" s="4"/>
    </row>
    <row r="9" spans="1:9" ht="14.1" customHeight="1" x14ac:dyDescent="0.2">
      <c r="A9" s="4"/>
      <c r="B9" s="4"/>
      <c r="C9" s="4"/>
      <c r="D9" s="4"/>
      <c r="E9" s="4"/>
      <c r="F9" s="4"/>
      <c r="G9" s="4"/>
      <c r="H9" s="4"/>
      <c r="I9" s="4"/>
    </row>
    <row r="10" spans="1:9" ht="18" customHeight="1" x14ac:dyDescent="0.2">
      <c r="A10" s="4"/>
      <c r="B10" s="56" t="s">
        <v>211</v>
      </c>
      <c r="C10" s="48"/>
      <c r="D10" s="48"/>
      <c r="E10" s="48"/>
      <c r="F10" s="48"/>
      <c r="G10" s="48"/>
      <c r="H10" s="48"/>
      <c r="I10" s="4"/>
    </row>
    <row r="11" spans="1:9" ht="15.75" x14ac:dyDescent="0.2">
      <c r="A11" s="4"/>
      <c r="B11" s="21" t="s">
        <v>210</v>
      </c>
      <c r="C11" s="4"/>
      <c r="D11" s="4"/>
      <c r="E11" s="4"/>
      <c r="F11" s="4"/>
      <c r="G11" s="4"/>
      <c r="H11" s="4"/>
      <c r="I11" s="4"/>
    </row>
    <row r="12" spans="1:9" ht="15" x14ac:dyDescent="0.2">
      <c r="A12" s="4"/>
      <c r="B12" s="4"/>
      <c r="C12" s="4"/>
      <c r="D12" s="4"/>
      <c r="E12" s="31" t="s">
        <v>2124</v>
      </c>
      <c r="F12" s="31" t="s">
        <v>2095</v>
      </c>
      <c r="G12" s="31" t="s">
        <v>2124</v>
      </c>
      <c r="H12" s="31" t="s">
        <v>2095</v>
      </c>
      <c r="I12" s="4"/>
    </row>
    <row r="13" spans="1:9" ht="15" x14ac:dyDescent="0.2">
      <c r="A13" s="4"/>
      <c r="B13" s="4"/>
      <c r="C13" s="4"/>
      <c r="D13" s="4"/>
      <c r="E13" s="31" t="s">
        <v>1013</v>
      </c>
      <c r="F13" s="31" t="s">
        <v>1013</v>
      </c>
      <c r="G13" s="31" t="s">
        <v>1115</v>
      </c>
      <c r="H13" s="31" t="s">
        <v>1115</v>
      </c>
      <c r="I13" s="4"/>
    </row>
    <row r="14" spans="1:9" ht="14.1" customHeight="1" x14ac:dyDescent="0.2">
      <c r="A14" s="4"/>
      <c r="B14" s="4"/>
      <c r="C14" s="4"/>
      <c r="D14" s="4"/>
      <c r="E14" s="26" t="s">
        <v>51</v>
      </c>
      <c r="F14" s="26" t="s">
        <v>51</v>
      </c>
      <c r="G14" s="26" t="s">
        <v>87</v>
      </c>
      <c r="H14" s="26" t="s">
        <v>87</v>
      </c>
      <c r="I14" s="4"/>
    </row>
    <row r="15" spans="1:9" ht="15" x14ac:dyDescent="0.2">
      <c r="A15" s="4"/>
      <c r="B15" s="55" t="s">
        <v>1425</v>
      </c>
      <c r="C15" s="55"/>
      <c r="D15" s="26" t="s">
        <v>51</v>
      </c>
      <c r="E15" s="3">
        <v>19355000</v>
      </c>
      <c r="F15" s="3">
        <v>24965000</v>
      </c>
      <c r="G15" s="3">
        <v>15795000</v>
      </c>
      <c r="H15" s="3">
        <v>19437000</v>
      </c>
      <c r="I15" s="26" t="s">
        <v>51</v>
      </c>
    </row>
    <row r="16" spans="1:9" ht="15" x14ac:dyDescent="0.2">
      <c r="A16" s="4"/>
      <c r="B16" s="55" t="s">
        <v>1894</v>
      </c>
      <c r="C16" s="55"/>
      <c r="D16" s="26" t="s">
        <v>87</v>
      </c>
      <c r="E16" s="3">
        <v>2503000</v>
      </c>
      <c r="F16" s="3">
        <v>3061000</v>
      </c>
      <c r="G16" s="3">
        <v>2704000</v>
      </c>
      <c r="H16" s="3">
        <v>3286000</v>
      </c>
      <c r="I16" s="26" t="s">
        <v>87</v>
      </c>
    </row>
    <row r="17" spans="1:9" ht="15" x14ac:dyDescent="0.2">
      <c r="A17" s="4"/>
      <c r="B17" s="55" t="s">
        <v>1893</v>
      </c>
      <c r="C17" s="17" t="s">
        <v>1334</v>
      </c>
      <c r="D17" s="26" t="s">
        <v>109</v>
      </c>
      <c r="E17" s="3">
        <v>0</v>
      </c>
      <c r="F17" s="3">
        <v>0</v>
      </c>
      <c r="G17" s="3">
        <v>0</v>
      </c>
      <c r="H17" s="3">
        <v>0</v>
      </c>
      <c r="I17" s="26" t="s">
        <v>109</v>
      </c>
    </row>
    <row r="18" spans="1:9" ht="15" x14ac:dyDescent="0.2">
      <c r="A18" s="4"/>
      <c r="B18" s="55"/>
      <c r="C18" s="17" t="s">
        <v>1320</v>
      </c>
      <c r="D18" s="26" t="s">
        <v>123</v>
      </c>
      <c r="E18" s="3">
        <v>0</v>
      </c>
      <c r="F18" s="3">
        <v>0</v>
      </c>
      <c r="G18" s="3">
        <v>0</v>
      </c>
      <c r="H18" s="3">
        <v>0</v>
      </c>
      <c r="I18" s="26" t="s">
        <v>123</v>
      </c>
    </row>
    <row r="19" spans="1:9" ht="15" x14ac:dyDescent="0.2">
      <c r="A19" s="4"/>
      <c r="B19" s="55" t="s">
        <v>1896</v>
      </c>
      <c r="C19" s="55"/>
      <c r="D19" s="26" t="s">
        <v>137</v>
      </c>
      <c r="E19" s="3">
        <v>0</v>
      </c>
      <c r="F19" s="3">
        <v>0</v>
      </c>
      <c r="G19" s="3">
        <v>0</v>
      </c>
      <c r="H19" s="3">
        <v>0</v>
      </c>
      <c r="I19" s="26" t="s">
        <v>137</v>
      </c>
    </row>
    <row r="20" spans="1:9" ht="15" x14ac:dyDescent="0.2">
      <c r="A20" s="4"/>
      <c r="B20" s="55" t="s">
        <v>1714</v>
      </c>
      <c r="C20" s="53"/>
      <c r="D20" s="26" t="s">
        <v>143</v>
      </c>
      <c r="E20" s="3">
        <v>21858000</v>
      </c>
      <c r="F20" s="3">
        <v>28026000</v>
      </c>
      <c r="G20" s="3">
        <v>18499000</v>
      </c>
      <c r="H20" s="3">
        <v>22723000</v>
      </c>
      <c r="I20" s="26" t="s">
        <v>143</v>
      </c>
    </row>
    <row r="21" spans="1:9" ht="15" x14ac:dyDescent="0.2">
      <c r="A21" s="4"/>
      <c r="B21" s="53" t="s">
        <v>1398</v>
      </c>
      <c r="C21" s="50"/>
      <c r="D21" s="28" t="s">
        <v>348</v>
      </c>
      <c r="E21" s="23">
        <v>21549000</v>
      </c>
      <c r="F21" s="23">
        <v>27762000</v>
      </c>
      <c r="G21" s="23">
        <v>18218000</v>
      </c>
      <c r="H21" s="23">
        <v>22499000</v>
      </c>
      <c r="I21" s="28" t="s">
        <v>348</v>
      </c>
    </row>
  </sheetData>
  <mergeCells count="10">
    <mergeCell ref="B16:C16"/>
    <mergeCell ref="B17:B18"/>
    <mergeCell ref="B19:C19"/>
    <mergeCell ref="B20:C20"/>
    <mergeCell ref="B21:C21"/>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8"/>
  <sheetViews>
    <sheetView workbookViewId="0"/>
  </sheetViews>
  <sheetFormatPr defaultColWidth="11.42578125" defaultRowHeight="12.75" x14ac:dyDescent="0.2"/>
  <cols>
    <col min="1" max="1" width="2.85546875" customWidth="1"/>
    <col min="2" max="2" width="13.140625" customWidth="1"/>
    <col min="3" max="3" width="21.5703125" customWidth="1"/>
    <col min="4" max="4" width="10.28515625" customWidth="1"/>
    <col min="5" max="5" width="8.28515625" customWidth="1"/>
    <col min="6" max="29" width="16.28515625" customWidth="1"/>
    <col min="30" max="30" width="8.28515625" customWidth="1"/>
  </cols>
  <sheetData>
    <row r="1" spans="1:30"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c r="AC1" s="4"/>
      <c r="AD1" s="4"/>
    </row>
    <row r="2" spans="1:30"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c r="AC2" s="4"/>
      <c r="AD2" s="4"/>
    </row>
    <row r="3" spans="1:30"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c r="AC4" s="4"/>
      <c r="AD4" s="4"/>
    </row>
    <row r="5" spans="1:30"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c r="AC5" s="4"/>
      <c r="AD5" s="4"/>
    </row>
    <row r="6" spans="1:30"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c r="AC6" s="4"/>
      <c r="AD6" s="4"/>
    </row>
    <row r="7" spans="1:30"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row>
    <row r="8" spans="1:30" ht="15" x14ac:dyDescent="0.2">
      <c r="A8" s="16"/>
      <c r="B8" s="16" t="s">
        <v>1494</v>
      </c>
      <c r="C8" s="22" t="str">
        <f>B11</f>
        <v>630-38</v>
      </c>
      <c r="D8" s="4"/>
      <c r="E8" s="4"/>
      <c r="F8" s="4"/>
      <c r="G8" s="4"/>
      <c r="H8" s="4"/>
      <c r="I8" s="4"/>
      <c r="J8" s="4"/>
      <c r="K8" s="4"/>
      <c r="L8" s="4"/>
      <c r="M8" s="4"/>
      <c r="N8" s="4"/>
      <c r="O8" s="4"/>
      <c r="P8" s="4"/>
      <c r="Q8" s="4"/>
      <c r="R8" s="4"/>
      <c r="S8" s="4"/>
      <c r="T8" s="4"/>
      <c r="U8" s="4"/>
      <c r="V8" s="4"/>
      <c r="W8" s="4"/>
      <c r="X8" s="4"/>
      <c r="Y8" s="4"/>
      <c r="Z8" s="4"/>
      <c r="AA8" s="4"/>
      <c r="AB8" s="4"/>
      <c r="AC8" s="4"/>
      <c r="AD8" s="4"/>
    </row>
    <row r="9" spans="1:30"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8" customHeight="1" x14ac:dyDescent="0.2">
      <c r="A10" s="4"/>
      <c r="B10" s="77" t="s">
        <v>213</v>
      </c>
      <c r="C10" s="48"/>
      <c r="D10" s="48"/>
      <c r="E10" s="48"/>
      <c r="F10" s="48"/>
      <c r="G10" s="48"/>
      <c r="H10" s="73"/>
      <c r="I10" s="4"/>
      <c r="J10" s="4"/>
      <c r="K10" s="4"/>
      <c r="L10" s="4"/>
      <c r="M10" s="4"/>
      <c r="N10" s="4"/>
      <c r="O10" s="4"/>
      <c r="P10" s="4"/>
      <c r="Q10" s="4"/>
      <c r="R10" s="4"/>
      <c r="S10" s="4"/>
      <c r="T10" s="4"/>
      <c r="U10" s="4"/>
      <c r="V10" s="4"/>
      <c r="W10" s="4"/>
      <c r="X10" s="4"/>
      <c r="Y10" s="4"/>
      <c r="Z10" s="4"/>
      <c r="AA10" s="4"/>
      <c r="AB10" s="4"/>
      <c r="AC10" s="4"/>
      <c r="AD10" s="4"/>
    </row>
    <row r="11" spans="1:30" ht="15" x14ac:dyDescent="0.2">
      <c r="A11" s="4"/>
      <c r="B11" s="1" t="s">
        <v>212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5" x14ac:dyDescent="0.2">
      <c r="A12" s="4"/>
      <c r="B12" s="4"/>
      <c r="C12" s="4"/>
      <c r="D12" s="4"/>
      <c r="E12" s="4"/>
      <c r="F12" s="58" t="s">
        <v>2124</v>
      </c>
      <c r="G12" s="59"/>
      <c r="H12" s="59"/>
      <c r="I12" s="59"/>
      <c r="J12" s="59"/>
      <c r="K12" s="58"/>
      <c r="L12" s="58" t="s">
        <v>2095</v>
      </c>
      <c r="M12" s="59"/>
      <c r="N12" s="59"/>
      <c r="O12" s="59"/>
      <c r="P12" s="59"/>
      <c r="Q12" s="58"/>
      <c r="R12" s="58" t="s">
        <v>2124</v>
      </c>
      <c r="S12" s="59"/>
      <c r="T12" s="59"/>
      <c r="U12" s="59"/>
      <c r="V12" s="59"/>
      <c r="W12" s="58"/>
      <c r="X12" s="58" t="s">
        <v>2095</v>
      </c>
      <c r="Y12" s="59"/>
      <c r="Z12" s="59"/>
      <c r="AA12" s="59"/>
      <c r="AB12" s="59"/>
      <c r="AC12" s="58"/>
      <c r="AD12" s="4"/>
    </row>
    <row r="13" spans="1:30" ht="15" x14ac:dyDescent="0.2">
      <c r="A13" s="4"/>
      <c r="B13" s="4"/>
      <c r="C13" s="4"/>
      <c r="D13" s="4"/>
      <c r="E13" s="4"/>
      <c r="F13" s="58" t="s">
        <v>1341</v>
      </c>
      <c r="G13" s="59"/>
      <c r="H13" s="59"/>
      <c r="I13" s="59"/>
      <c r="J13" s="59"/>
      <c r="K13" s="58"/>
      <c r="L13" s="58" t="s">
        <v>1341</v>
      </c>
      <c r="M13" s="59"/>
      <c r="N13" s="59"/>
      <c r="O13" s="59"/>
      <c r="P13" s="59"/>
      <c r="Q13" s="58"/>
      <c r="R13" s="58" t="s">
        <v>839</v>
      </c>
      <c r="S13" s="59"/>
      <c r="T13" s="59"/>
      <c r="U13" s="59"/>
      <c r="V13" s="59"/>
      <c r="W13" s="58"/>
      <c r="X13" s="58" t="s">
        <v>839</v>
      </c>
      <c r="Y13" s="59"/>
      <c r="Z13" s="59"/>
      <c r="AA13" s="59"/>
      <c r="AB13" s="59"/>
      <c r="AC13" s="58"/>
      <c r="AD13" s="4"/>
    </row>
    <row r="14" spans="1:30" ht="45" customHeight="1" x14ac:dyDescent="0.2">
      <c r="A14" s="4"/>
      <c r="B14" s="4"/>
      <c r="C14" s="4"/>
      <c r="D14" s="4"/>
      <c r="E14" s="4"/>
      <c r="F14" s="31" t="s">
        <v>1027</v>
      </c>
      <c r="G14" s="31" t="s">
        <v>27</v>
      </c>
      <c r="H14" s="31" t="s">
        <v>2000</v>
      </c>
      <c r="I14" s="31" t="s">
        <v>1065</v>
      </c>
      <c r="J14" s="31" t="s">
        <v>2028</v>
      </c>
      <c r="K14" s="31" t="s">
        <v>1953</v>
      </c>
      <c r="L14" s="31" t="s">
        <v>1027</v>
      </c>
      <c r="M14" s="31" t="s">
        <v>27</v>
      </c>
      <c r="N14" s="31" t="s">
        <v>2000</v>
      </c>
      <c r="O14" s="31" t="s">
        <v>1065</v>
      </c>
      <c r="P14" s="31" t="s">
        <v>2028</v>
      </c>
      <c r="Q14" s="31" t="s">
        <v>1953</v>
      </c>
      <c r="R14" s="31" t="s">
        <v>1027</v>
      </c>
      <c r="S14" s="31" t="s">
        <v>27</v>
      </c>
      <c r="T14" s="31" t="s">
        <v>2000</v>
      </c>
      <c r="U14" s="31" t="s">
        <v>1065</v>
      </c>
      <c r="V14" s="31" t="s">
        <v>2028</v>
      </c>
      <c r="W14" s="31" t="s">
        <v>1953</v>
      </c>
      <c r="X14" s="31" t="s">
        <v>1027</v>
      </c>
      <c r="Y14" s="31" t="s">
        <v>27</v>
      </c>
      <c r="Z14" s="31" t="s">
        <v>2000</v>
      </c>
      <c r="AA14" s="31" t="s">
        <v>1065</v>
      </c>
      <c r="AB14" s="31" t="s">
        <v>2028</v>
      </c>
      <c r="AC14" s="31" t="s">
        <v>1953</v>
      </c>
      <c r="AD14" s="4"/>
    </row>
    <row r="15" spans="1:30" ht="14.1" customHeight="1" x14ac:dyDescent="0.2">
      <c r="A15" s="4"/>
      <c r="B15" s="4"/>
      <c r="C15" s="4"/>
      <c r="D15" s="4"/>
      <c r="E15" s="4"/>
      <c r="F15" s="35" t="s">
        <v>51</v>
      </c>
      <c r="G15" s="35" t="s">
        <v>87</v>
      </c>
      <c r="H15" s="35" t="s">
        <v>109</v>
      </c>
      <c r="I15" s="35" t="s">
        <v>123</v>
      </c>
      <c r="J15" s="35" t="s">
        <v>137</v>
      </c>
      <c r="K15" s="35" t="s">
        <v>143</v>
      </c>
      <c r="L15" s="35" t="s">
        <v>51</v>
      </c>
      <c r="M15" s="35" t="s">
        <v>87</v>
      </c>
      <c r="N15" s="35" t="s">
        <v>109</v>
      </c>
      <c r="O15" s="35" t="s">
        <v>123</v>
      </c>
      <c r="P15" s="35" t="s">
        <v>137</v>
      </c>
      <c r="Q15" s="35" t="s">
        <v>143</v>
      </c>
      <c r="R15" s="35" t="s">
        <v>348</v>
      </c>
      <c r="S15" s="35" t="s">
        <v>349</v>
      </c>
      <c r="T15" s="35" t="s">
        <v>377</v>
      </c>
      <c r="U15" s="35" t="s">
        <v>58</v>
      </c>
      <c r="V15" s="35" t="s">
        <v>64</v>
      </c>
      <c r="W15" s="35" t="s">
        <v>68</v>
      </c>
      <c r="X15" s="35" t="s">
        <v>348</v>
      </c>
      <c r="Y15" s="35" t="s">
        <v>349</v>
      </c>
      <c r="Z15" s="35" t="s">
        <v>377</v>
      </c>
      <c r="AA15" s="35" t="s">
        <v>58</v>
      </c>
      <c r="AB15" s="35" t="s">
        <v>64</v>
      </c>
      <c r="AC15" s="35" t="s">
        <v>68</v>
      </c>
      <c r="AD15" s="4"/>
    </row>
    <row r="16" spans="1:30" ht="15" x14ac:dyDescent="0.2">
      <c r="A16" s="4"/>
      <c r="B16" s="53" t="s">
        <v>720</v>
      </c>
      <c r="C16" s="55" t="s">
        <v>2092</v>
      </c>
      <c r="D16" s="55"/>
      <c r="E16" s="35" t="s">
        <v>51</v>
      </c>
      <c r="F16" s="3">
        <v>5118000</v>
      </c>
      <c r="G16" s="3">
        <v>5118000</v>
      </c>
      <c r="H16" s="3">
        <v>89000</v>
      </c>
      <c r="I16" s="3">
        <v>-20000</v>
      </c>
      <c r="J16" s="3">
        <v>5187000</v>
      </c>
      <c r="K16" s="3">
        <v>0</v>
      </c>
      <c r="L16" s="3">
        <v>3465000</v>
      </c>
      <c r="M16" s="3">
        <v>3465000</v>
      </c>
      <c r="N16" s="3">
        <v>192000</v>
      </c>
      <c r="O16" s="3">
        <v>0</v>
      </c>
      <c r="P16" s="3">
        <v>3657000</v>
      </c>
      <c r="Q16" s="3">
        <v>0</v>
      </c>
      <c r="R16" s="3">
        <v>4705000</v>
      </c>
      <c r="S16" s="3">
        <v>4705000</v>
      </c>
      <c r="T16" s="3">
        <v>74000</v>
      </c>
      <c r="U16" s="3">
        <v>-11000</v>
      </c>
      <c r="V16" s="3">
        <v>4768000</v>
      </c>
      <c r="W16" s="3">
        <v>0</v>
      </c>
      <c r="X16" s="3">
        <v>3246000</v>
      </c>
      <c r="Y16" s="3">
        <v>3246000</v>
      </c>
      <c r="Z16" s="3">
        <v>169000</v>
      </c>
      <c r="AA16" s="3">
        <v>0</v>
      </c>
      <c r="AB16" s="3">
        <v>3415000</v>
      </c>
      <c r="AC16" s="3">
        <v>0</v>
      </c>
      <c r="AD16" s="35" t="s">
        <v>51</v>
      </c>
    </row>
    <row r="17" spans="1:30" ht="15" x14ac:dyDescent="0.2">
      <c r="A17" s="4"/>
      <c r="B17" s="54"/>
      <c r="C17" s="55" t="s">
        <v>2091</v>
      </c>
      <c r="D17" s="55"/>
      <c r="E17" s="35" t="s">
        <v>87</v>
      </c>
      <c r="F17" s="3">
        <v>19000</v>
      </c>
      <c r="G17" s="3">
        <v>19000</v>
      </c>
      <c r="H17" s="3">
        <v>0</v>
      </c>
      <c r="I17" s="3">
        <v>0</v>
      </c>
      <c r="J17" s="3">
        <v>19000</v>
      </c>
      <c r="K17" s="3">
        <v>0</v>
      </c>
      <c r="L17" s="3">
        <v>17000</v>
      </c>
      <c r="M17" s="3">
        <v>17000</v>
      </c>
      <c r="N17" s="3">
        <v>0</v>
      </c>
      <c r="O17" s="3">
        <v>0</v>
      </c>
      <c r="P17" s="3">
        <v>17000</v>
      </c>
      <c r="Q17" s="3">
        <v>0</v>
      </c>
      <c r="R17" s="3">
        <v>0</v>
      </c>
      <c r="S17" s="3">
        <v>0</v>
      </c>
      <c r="T17" s="3">
        <v>0</v>
      </c>
      <c r="U17" s="3">
        <v>0</v>
      </c>
      <c r="V17" s="3">
        <v>0</v>
      </c>
      <c r="W17" s="3">
        <v>0</v>
      </c>
      <c r="X17" s="3">
        <v>0</v>
      </c>
      <c r="Y17" s="3">
        <v>0</v>
      </c>
      <c r="Z17" s="3">
        <v>0</v>
      </c>
      <c r="AA17" s="3">
        <v>0</v>
      </c>
      <c r="AB17" s="3">
        <v>0</v>
      </c>
      <c r="AC17" s="3">
        <v>0</v>
      </c>
      <c r="AD17" s="35" t="s">
        <v>87</v>
      </c>
    </row>
    <row r="18" spans="1:30" ht="15" x14ac:dyDescent="0.2">
      <c r="A18" s="4"/>
      <c r="B18" s="54"/>
      <c r="C18" s="55" t="s">
        <v>2089</v>
      </c>
      <c r="D18" s="55"/>
      <c r="E18" s="35" t="s">
        <v>109</v>
      </c>
      <c r="F18" s="3">
        <v>27000</v>
      </c>
      <c r="G18" s="3">
        <v>27000</v>
      </c>
      <c r="H18" s="3">
        <v>0</v>
      </c>
      <c r="I18" s="3">
        <v>0</v>
      </c>
      <c r="J18" s="3">
        <v>27000</v>
      </c>
      <c r="K18" s="3">
        <v>0</v>
      </c>
      <c r="L18" s="3">
        <v>55000</v>
      </c>
      <c r="M18" s="3">
        <v>55000</v>
      </c>
      <c r="N18" s="3">
        <v>2000</v>
      </c>
      <c r="O18" s="3">
        <v>0</v>
      </c>
      <c r="P18" s="3">
        <v>57000</v>
      </c>
      <c r="Q18" s="3">
        <v>0</v>
      </c>
      <c r="R18" s="3">
        <v>0</v>
      </c>
      <c r="S18" s="3">
        <v>0</v>
      </c>
      <c r="T18" s="3">
        <v>0</v>
      </c>
      <c r="U18" s="3">
        <v>0</v>
      </c>
      <c r="V18" s="3">
        <v>0</v>
      </c>
      <c r="W18" s="3">
        <v>0</v>
      </c>
      <c r="X18" s="3">
        <v>0</v>
      </c>
      <c r="Y18" s="3">
        <v>0</v>
      </c>
      <c r="Z18" s="3">
        <v>0</v>
      </c>
      <c r="AA18" s="3">
        <v>0</v>
      </c>
      <c r="AB18" s="3">
        <v>0</v>
      </c>
      <c r="AC18" s="3">
        <v>0</v>
      </c>
      <c r="AD18" s="35" t="s">
        <v>109</v>
      </c>
    </row>
    <row r="19" spans="1:30" ht="15" x14ac:dyDescent="0.2">
      <c r="A19" s="4"/>
      <c r="B19" s="54"/>
      <c r="C19" s="55" t="s">
        <v>2090</v>
      </c>
      <c r="D19" s="55"/>
      <c r="E19" s="35" t="s">
        <v>123</v>
      </c>
      <c r="F19" s="3">
        <v>34000</v>
      </c>
      <c r="G19" s="3">
        <v>34000</v>
      </c>
      <c r="H19" s="3">
        <v>0</v>
      </c>
      <c r="I19" s="3">
        <v>0</v>
      </c>
      <c r="J19" s="3">
        <v>34000</v>
      </c>
      <c r="K19" s="3">
        <v>0</v>
      </c>
      <c r="L19" s="3">
        <v>31000</v>
      </c>
      <c r="M19" s="3">
        <v>31000</v>
      </c>
      <c r="N19" s="3">
        <v>0</v>
      </c>
      <c r="O19" s="3">
        <v>0</v>
      </c>
      <c r="P19" s="3">
        <v>31000</v>
      </c>
      <c r="Q19" s="3">
        <v>0</v>
      </c>
      <c r="R19" s="3">
        <v>0</v>
      </c>
      <c r="S19" s="3">
        <v>0</v>
      </c>
      <c r="T19" s="3">
        <v>0</v>
      </c>
      <c r="U19" s="3">
        <v>0</v>
      </c>
      <c r="V19" s="3">
        <v>0</v>
      </c>
      <c r="W19" s="3">
        <v>0</v>
      </c>
      <c r="X19" s="3">
        <v>0</v>
      </c>
      <c r="Y19" s="3">
        <v>0</v>
      </c>
      <c r="Z19" s="3">
        <v>0</v>
      </c>
      <c r="AA19" s="3">
        <v>0</v>
      </c>
      <c r="AB19" s="3">
        <v>0</v>
      </c>
      <c r="AC19" s="3">
        <v>0</v>
      </c>
      <c r="AD19" s="35" t="s">
        <v>123</v>
      </c>
    </row>
    <row r="20" spans="1:30" ht="15" x14ac:dyDescent="0.2">
      <c r="A20" s="4"/>
      <c r="B20" s="54"/>
      <c r="C20" s="55" t="s">
        <v>1347</v>
      </c>
      <c r="D20" s="55"/>
      <c r="E20" s="35" t="s">
        <v>137</v>
      </c>
      <c r="F20" s="3">
        <v>451000</v>
      </c>
      <c r="G20" s="3">
        <v>451000</v>
      </c>
      <c r="H20" s="3">
        <v>1000</v>
      </c>
      <c r="I20" s="3">
        <v>-13000</v>
      </c>
      <c r="J20" s="3">
        <v>439000</v>
      </c>
      <c r="K20" s="3">
        <v>0</v>
      </c>
      <c r="L20" s="3">
        <v>528000</v>
      </c>
      <c r="M20" s="3">
        <v>528000</v>
      </c>
      <c r="N20" s="3">
        <v>3000</v>
      </c>
      <c r="O20" s="3">
        <v>-11000</v>
      </c>
      <c r="P20" s="3">
        <v>520000</v>
      </c>
      <c r="Q20" s="3">
        <v>0</v>
      </c>
      <c r="R20" s="3">
        <v>0</v>
      </c>
      <c r="S20" s="3">
        <v>0</v>
      </c>
      <c r="T20" s="3">
        <v>0</v>
      </c>
      <c r="U20" s="3">
        <v>0</v>
      </c>
      <c r="V20" s="3">
        <v>0</v>
      </c>
      <c r="W20" s="3">
        <v>0</v>
      </c>
      <c r="X20" s="3">
        <v>0</v>
      </c>
      <c r="Y20" s="3">
        <v>0</v>
      </c>
      <c r="Z20" s="3">
        <v>0</v>
      </c>
      <c r="AA20" s="3">
        <v>0</v>
      </c>
      <c r="AB20" s="3">
        <v>0</v>
      </c>
      <c r="AC20" s="3">
        <v>0</v>
      </c>
      <c r="AD20" s="35" t="s">
        <v>137</v>
      </c>
    </row>
    <row r="21" spans="1:30" ht="15" x14ac:dyDescent="0.2">
      <c r="A21" s="4"/>
      <c r="B21" s="54"/>
      <c r="C21" s="55" t="s">
        <v>2084</v>
      </c>
      <c r="D21" s="55"/>
      <c r="E21" s="35" t="s">
        <v>143</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5" t="s">
        <v>143</v>
      </c>
    </row>
    <row r="22" spans="1:30" ht="15" x14ac:dyDescent="0.2">
      <c r="A22" s="4"/>
      <c r="B22" s="54"/>
      <c r="C22" s="55" t="s">
        <v>2085</v>
      </c>
      <c r="D22" s="55"/>
      <c r="E22" s="35" t="s">
        <v>348</v>
      </c>
      <c r="F22" s="3">
        <v>1073000</v>
      </c>
      <c r="G22" s="3">
        <v>1073000</v>
      </c>
      <c r="H22" s="3">
        <v>15000</v>
      </c>
      <c r="I22" s="3">
        <v>-3000</v>
      </c>
      <c r="J22" s="3">
        <v>1085000</v>
      </c>
      <c r="K22" s="3">
        <v>0</v>
      </c>
      <c r="L22" s="3">
        <v>1228000</v>
      </c>
      <c r="M22" s="3">
        <v>1228000</v>
      </c>
      <c r="N22" s="3">
        <v>39000</v>
      </c>
      <c r="O22" s="3">
        <v>-1000</v>
      </c>
      <c r="P22" s="3">
        <v>1266000</v>
      </c>
      <c r="Q22" s="3">
        <v>0</v>
      </c>
      <c r="R22" s="3">
        <v>0</v>
      </c>
      <c r="S22" s="3">
        <v>0</v>
      </c>
      <c r="T22" s="3">
        <v>0</v>
      </c>
      <c r="U22" s="3">
        <v>0</v>
      </c>
      <c r="V22" s="3">
        <v>0</v>
      </c>
      <c r="W22" s="3">
        <v>0</v>
      </c>
      <c r="X22" s="3">
        <v>0</v>
      </c>
      <c r="Y22" s="3">
        <v>0</v>
      </c>
      <c r="Z22" s="3">
        <v>0</v>
      </c>
      <c r="AA22" s="3">
        <v>0</v>
      </c>
      <c r="AB22" s="3">
        <v>0</v>
      </c>
      <c r="AC22" s="3">
        <v>0</v>
      </c>
      <c r="AD22" s="35" t="s">
        <v>348</v>
      </c>
    </row>
    <row r="23" spans="1:30" ht="15" x14ac:dyDescent="0.2">
      <c r="A23" s="4"/>
      <c r="B23" s="55"/>
      <c r="C23" s="55" t="s">
        <v>1716</v>
      </c>
      <c r="D23" s="55"/>
      <c r="E23" s="35" t="s">
        <v>349</v>
      </c>
      <c r="F23" s="3">
        <v>6722000</v>
      </c>
      <c r="G23" s="3">
        <v>6722000</v>
      </c>
      <c r="H23" s="3">
        <v>105000</v>
      </c>
      <c r="I23" s="3">
        <v>-36000</v>
      </c>
      <c r="J23" s="3">
        <v>6791000</v>
      </c>
      <c r="K23" s="3">
        <v>0</v>
      </c>
      <c r="L23" s="3">
        <v>5324000</v>
      </c>
      <c r="M23" s="3">
        <v>5324000</v>
      </c>
      <c r="N23" s="3">
        <v>236000</v>
      </c>
      <c r="O23" s="3">
        <v>-12000</v>
      </c>
      <c r="P23" s="3">
        <v>5548000</v>
      </c>
      <c r="Q23" s="3">
        <v>0</v>
      </c>
      <c r="R23" s="3">
        <v>4705000</v>
      </c>
      <c r="S23" s="3">
        <v>4705000</v>
      </c>
      <c r="T23" s="3">
        <v>74000</v>
      </c>
      <c r="U23" s="3">
        <v>-11000</v>
      </c>
      <c r="V23" s="3">
        <v>4768000</v>
      </c>
      <c r="W23" s="3">
        <v>0</v>
      </c>
      <c r="X23" s="3">
        <v>3246000</v>
      </c>
      <c r="Y23" s="3">
        <v>3246000</v>
      </c>
      <c r="Z23" s="3">
        <v>169000</v>
      </c>
      <c r="AA23" s="3">
        <v>0</v>
      </c>
      <c r="AB23" s="3">
        <v>3415000</v>
      </c>
      <c r="AC23" s="3">
        <v>0</v>
      </c>
      <c r="AD23" s="35" t="s">
        <v>349</v>
      </c>
    </row>
    <row r="24" spans="1:30" ht="15" x14ac:dyDescent="0.2">
      <c r="A24" s="4"/>
      <c r="B24" s="53" t="s">
        <v>1545</v>
      </c>
      <c r="C24" s="55" t="s">
        <v>2092</v>
      </c>
      <c r="D24" s="55"/>
      <c r="E24" s="35" t="s">
        <v>377</v>
      </c>
      <c r="F24" s="3">
        <v>16858000</v>
      </c>
      <c r="G24" s="3">
        <v>16861000</v>
      </c>
      <c r="H24" s="3">
        <v>52000</v>
      </c>
      <c r="I24" s="3">
        <v>-55000</v>
      </c>
      <c r="J24" s="3">
        <v>16858000</v>
      </c>
      <c r="K24" s="38"/>
      <c r="L24" s="3">
        <v>16031000</v>
      </c>
      <c r="M24" s="3">
        <v>15870000</v>
      </c>
      <c r="N24" s="3">
        <v>164000</v>
      </c>
      <c r="O24" s="3">
        <v>-3000</v>
      </c>
      <c r="P24" s="3">
        <v>16031000</v>
      </c>
      <c r="Q24" s="38"/>
      <c r="R24" s="3">
        <v>11513000</v>
      </c>
      <c r="S24" s="3">
        <v>11480000</v>
      </c>
      <c r="T24" s="3">
        <v>45000</v>
      </c>
      <c r="U24" s="3">
        <v>-12000</v>
      </c>
      <c r="V24" s="3">
        <v>11513000</v>
      </c>
      <c r="W24" s="38"/>
      <c r="X24" s="3">
        <v>11727000</v>
      </c>
      <c r="Y24" s="3">
        <v>11589000</v>
      </c>
      <c r="Z24" s="3">
        <v>140000</v>
      </c>
      <c r="AA24" s="3">
        <v>-2000</v>
      </c>
      <c r="AB24" s="3">
        <v>11727000</v>
      </c>
      <c r="AC24" s="38"/>
      <c r="AD24" s="35" t="s">
        <v>377</v>
      </c>
    </row>
    <row r="25" spans="1:30" ht="15" x14ac:dyDescent="0.2">
      <c r="A25" s="4"/>
      <c r="B25" s="54"/>
      <c r="C25" s="55" t="s">
        <v>2091</v>
      </c>
      <c r="D25" s="55"/>
      <c r="E25" s="35" t="s">
        <v>58</v>
      </c>
      <c r="F25" s="3">
        <v>749000</v>
      </c>
      <c r="G25" s="3">
        <v>758000</v>
      </c>
      <c r="H25" s="3">
        <v>0</v>
      </c>
      <c r="I25" s="3">
        <v>-9000</v>
      </c>
      <c r="J25" s="3">
        <v>749000</v>
      </c>
      <c r="K25" s="38"/>
      <c r="L25" s="3">
        <v>571000</v>
      </c>
      <c r="M25" s="3">
        <v>573000</v>
      </c>
      <c r="N25" s="3">
        <v>1000</v>
      </c>
      <c r="O25" s="3">
        <v>-3000</v>
      </c>
      <c r="P25" s="3">
        <v>571000</v>
      </c>
      <c r="Q25" s="38"/>
      <c r="R25" s="3">
        <v>237000</v>
      </c>
      <c r="S25" s="3">
        <v>239000</v>
      </c>
      <c r="T25" s="3">
        <v>0</v>
      </c>
      <c r="U25" s="3">
        <v>-2000</v>
      </c>
      <c r="V25" s="3">
        <v>237000</v>
      </c>
      <c r="W25" s="38"/>
      <c r="X25" s="3">
        <v>118000</v>
      </c>
      <c r="Y25" s="3">
        <v>117000</v>
      </c>
      <c r="Z25" s="3">
        <v>1000</v>
      </c>
      <c r="AA25" s="3">
        <v>0</v>
      </c>
      <c r="AB25" s="3">
        <v>118000</v>
      </c>
      <c r="AC25" s="38"/>
      <c r="AD25" s="35" t="s">
        <v>58</v>
      </c>
    </row>
    <row r="26" spans="1:30" ht="15" x14ac:dyDescent="0.2">
      <c r="A26" s="4"/>
      <c r="B26" s="54"/>
      <c r="C26" s="55" t="s">
        <v>2089</v>
      </c>
      <c r="D26" s="55"/>
      <c r="E26" s="35" t="s">
        <v>64</v>
      </c>
      <c r="F26" s="3">
        <v>61000</v>
      </c>
      <c r="G26" s="3">
        <v>61000</v>
      </c>
      <c r="H26" s="3">
        <v>0</v>
      </c>
      <c r="I26" s="3">
        <v>0</v>
      </c>
      <c r="J26" s="3">
        <v>61000</v>
      </c>
      <c r="K26" s="38"/>
      <c r="L26" s="3">
        <v>43000</v>
      </c>
      <c r="M26" s="3">
        <v>43000</v>
      </c>
      <c r="N26" s="3">
        <v>0</v>
      </c>
      <c r="O26" s="3">
        <v>0</v>
      </c>
      <c r="P26" s="3">
        <v>43000</v>
      </c>
      <c r="Q26" s="38"/>
      <c r="R26" s="3">
        <v>61000</v>
      </c>
      <c r="S26" s="3">
        <v>61000</v>
      </c>
      <c r="T26" s="3">
        <v>0</v>
      </c>
      <c r="U26" s="3">
        <v>0</v>
      </c>
      <c r="V26" s="3">
        <v>61000</v>
      </c>
      <c r="W26" s="38"/>
      <c r="X26" s="3">
        <v>42000</v>
      </c>
      <c r="Y26" s="3">
        <v>42000</v>
      </c>
      <c r="Z26" s="3">
        <v>0</v>
      </c>
      <c r="AA26" s="3">
        <v>0</v>
      </c>
      <c r="AB26" s="3">
        <v>42000</v>
      </c>
      <c r="AC26" s="38"/>
      <c r="AD26" s="35" t="s">
        <v>64</v>
      </c>
    </row>
    <row r="27" spans="1:30" ht="15" x14ac:dyDescent="0.2">
      <c r="A27" s="4"/>
      <c r="B27" s="54"/>
      <c r="C27" s="55" t="s">
        <v>2090</v>
      </c>
      <c r="D27" s="55"/>
      <c r="E27" s="35" t="s">
        <v>68</v>
      </c>
      <c r="F27" s="3">
        <v>1314000</v>
      </c>
      <c r="G27" s="3">
        <v>1336000</v>
      </c>
      <c r="H27" s="3">
        <v>3000</v>
      </c>
      <c r="I27" s="3">
        <v>-25000</v>
      </c>
      <c r="J27" s="3">
        <v>1314000</v>
      </c>
      <c r="K27" s="38"/>
      <c r="L27" s="3">
        <v>584000</v>
      </c>
      <c r="M27" s="3">
        <v>576000</v>
      </c>
      <c r="N27" s="3">
        <v>9000</v>
      </c>
      <c r="O27" s="3">
        <v>-1000</v>
      </c>
      <c r="P27" s="3">
        <v>584000</v>
      </c>
      <c r="Q27" s="38"/>
      <c r="R27" s="3">
        <v>1289000</v>
      </c>
      <c r="S27" s="3">
        <v>1310000</v>
      </c>
      <c r="T27" s="3">
        <v>3000</v>
      </c>
      <c r="U27" s="3">
        <v>-24000</v>
      </c>
      <c r="V27" s="3">
        <v>1289000</v>
      </c>
      <c r="W27" s="38"/>
      <c r="X27" s="3">
        <v>439000</v>
      </c>
      <c r="Y27" s="3">
        <v>430000</v>
      </c>
      <c r="Z27" s="3">
        <v>9000</v>
      </c>
      <c r="AA27" s="3">
        <v>0</v>
      </c>
      <c r="AB27" s="3">
        <v>439000</v>
      </c>
      <c r="AC27" s="38"/>
      <c r="AD27" s="35" t="s">
        <v>68</v>
      </c>
    </row>
    <row r="28" spans="1:30" ht="15" x14ac:dyDescent="0.2">
      <c r="A28" s="4"/>
      <c r="B28" s="54"/>
      <c r="C28" s="55" t="s">
        <v>1347</v>
      </c>
      <c r="D28" s="55"/>
      <c r="E28" s="35" t="s">
        <v>75</v>
      </c>
      <c r="F28" s="3">
        <v>6855000</v>
      </c>
      <c r="G28" s="3">
        <v>7010000</v>
      </c>
      <c r="H28" s="3">
        <v>4000</v>
      </c>
      <c r="I28" s="3">
        <v>-159000</v>
      </c>
      <c r="J28" s="3">
        <v>6855000</v>
      </c>
      <c r="K28" s="38"/>
      <c r="L28" s="3">
        <v>6262000</v>
      </c>
      <c r="M28" s="3">
        <v>6353000</v>
      </c>
      <c r="N28" s="3">
        <v>3000</v>
      </c>
      <c r="O28" s="3">
        <v>-94000</v>
      </c>
      <c r="P28" s="3">
        <v>6262000</v>
      </c>
      <c r="Q28" s="38"/>
      <c r="R28" s="3">
        <v>186000</v>
      </c>
      <c r="S28" s="3">
        <v>190000</v>
      </c>
      <c r="T28" s="3">
        <v>0</v>
      </c>
      <c r="U28" s="3">
        <v>-4000</v>
      </c>
      <c r="V28" s="3">
        <v>186000</v>
      </c>
      <c r="W28" s="38"/>
      <c r="X28" s="3">
        <v>0</v>
      </c>
      <c r="Y28" s="3">
        <v>0</v>
      </c>
      <c r="Z28" s="3">
        <v>0</v>
      </c>
      <c r="AA28" s="3">
        <v>0</v>
      </c>
      <c r="AB28" s="3">
        <v>0</v>
      </c>
      <c r="AC28" s="38"/>
      <c r="AD28" s="35" t="s">
        <v>75</v>
      </c>
    </row>
    <row r="29" spans="1:30" ht="15" x14ac:dyDescent="0.2">
      <c r="A29" s="4"/>
      <c r="B29" s="54"/>
      <c r="C29" s="55" t="s">
        <v>2084</v>
      </c>
      <c r="D29" s="55"/>
      <c r="E29" s="35" t="s">
        <v>78</v>
      </c>
      <c r="F29" s="3">
        <v>148000</v>
      </c>
      <c r="G29" s="3">
        <v>150000</v>
      </c>
      <c r="H29" s="3">
        <v>1000</v>
      </c>
      <c r="I29" s="3">
        <v>-3000</v>
      </c>
      <c r="J29" s="3">
        <v>148000</v>
      </c>
      <c r="K29" s="38"/>
      <c r="L29" s="3">
        <v>155000</v>
      </c>
      <c r="M29" s="3">
        <v>145000</v>
      </c>
      <c r="N29" s="3">
        <v>10000</v>
      </c>
      <c r="O29" s="3">
        <v>0</v>
      </c>
      <c r="P29" s="3">
        <v>155000</v>
      </c>
      <c r="Q29" s="38"/>
      <c r="R29" s="3">
        <v>119000</v>
      </c>
      <c r="S29" s="3">
        <v>121000</v>
      </c>
      <c r="T29" s="3">
        <v>1000</v>
      </c>
      <c r="U29" s="3">
        <v>-3000</v>
      </c>
      <c r="V29" s="3">
        <v>119000</v>
      </c>
      <c r="W29" s="38"/>
      <c r="X29" s="3">
        <v>97000</v>
      </c>
      <c r="Y29" s="3">
        <v>94000</v>
      </c>
      <c r="Z29" s="3">
        <v>3000</v>
      </c>
      <c r="AA29" s="3">
        <v>0</v>
      </c>
      <c r="AB29" s="3">
        <v>97000</v>
      </c>
      <c r="AC29" s="38"/>
      <c r="AD29" s="35" t="s">
        <v>78</v>
      </c>
    </row>
    <row r="30" spans="1:30" ht="15" x14ac:dyDescent="0.2">
      <c r="A30" s="4"/>
      <c r="B30" s="54"/>
      <c r="C30" s="55" t="s">
        <v>2085</v>
      </c>
      <c r="D30" s="55"/>
      <c r="E30" s="35" t="s">
        <v>80</v>
      </c>
      <c r="F30" s="3">
        <v>1965000</v>
      </c>
      <c r="G30" s="3">
        <v>1991000</v>
      </c>
      <c r="H30" s="3">
        <v>3000</v>
      </c>
      <c r="I30" s="3">
        <v>-29000</v>
      </c>
      <c r="J30" s="3">
        <v>1965000</v>
      </c>
      <c r="K30" s="38"/>
      <c r="L30" s="3">
        <v>1427000</v>
      </c>
      <c r="M30" s="3">
        <v>1404000</v>
      </c>
      <c r="N30" s="3">
        <v>24000</v>
      </c>
      <c r="O30" s="3">
        <v>-1000</v>
      </c>
      <c r="P30" s="3">
        <v>1427000</v>
      </c>
      <c r="Q30" s="38"/>
      <c r="R30" s="3">
        <v>1522000</v>
      </c>
      <c r="S30" s="3">
        <v>1541000</v>
      </c>
      <c r="T30" s="3">
        <v>3000</v>
      </c>
      <c r="U30" s="3">
        <v>-22000</v>
      </c>
      <c r="V30" s="3">
        <v>1522000</v>
      </c>
      <c r="W30" s="38"/>
      <c r="X30" s="3">
        <v>1056000</v>
      </c>
      <c r="Y30" s="3">
        <v>1035000</v>
      </c>
      <c r="Z30" s="3">
        <v>22000</v>
      </c>
      <c r="AA30" s="3">
        <v>-1000</v>
      </c>
      <c r="AB30" s="3">
        <v>1056000</v>
      </c>
      <c r="AC30" s="38"/>
      <c r="AD30" s="35" t="s">
        <v>80</v>
      </c>
    </row>
    <row r="31" spans="1:30" ht="15" x14ac:dyDescent="0.2">
      <c r="A31" s="4"/>
      <c r="B31" s="54"/>
      <c r="C31" s="55" t="s">
        <v>1715</v>
      </c>
      <c r="D31" s="55"/>
      <c r="E31" s="35" t="s">
        <v>81</v>
      </c>
      <c r="F31" s="3">
        <v>27950000</v>
      </c>
      <c r="G31" s="3">
        <v>28167000</v>
      </c>
      <c r="H31" s="3">
        <v>63000</v>
      </c>
      <c r="I31" s="3">
        <v>-280000</v>
      </c>
      <c r="J31" s="3">
        <v>27950000</v>
      </c>
      <c r="K31" s="38"/>
      <c r="L31" s="3">
        <v>25073000</v>
      </c>
      <c r="M31" s="3">
        <v>24964000</v>
      </c>
      <c r="N31" s="3">
        <v>211000</v>
      </c>
      <c r="O31" s="3">
        <v>-102000</v>
      </c>
      <c r="P31" s="3">
        <v>25073000</v>
      </c>
      <c r="Q31" s="38"/>
      <c r="R31" s="3">
        <v>14927000</v>
      </c>
      <c r="S31" s="3">
        <v>14942000</v>
      </c>
      <c r="T31" s="3">
        <v>52000</v>
      </c>
      <c r="U31" s="3">
        <v>-67000</v>
      </c>
      <c r="V31" s="3">
        <v>14927000</v>
      </c>
      <c r="W31" s="38"/>
      <c r="X31" s="3">
        <v>13479000</v>
      </c>
      <c r="Y31" s="3">
        <v>13307000</v>
      </c>
      <c r="Z31" s="3">
        <v>175000</v>
      </c>
      <c r="AA31" s="3">
        <v>-3000</v>
      </c>
      <c r="AB31" s="3">
        <v>13479000</v>
      </c>
      <c r="AC31" s="38"/>
      <c r="AD31" s="35" t="s">
        <v>81</v>
      </c>
    </row>
    <row r="32" spans="1:30" ht="15" x14ac:dyDescent="0.2">
      <c r="A32" s="4"/>
      <c r="B32" s="54"/>
      <c r="C32" s="55" t="s">
        <v>1736</v>
      </c>
      <c r="D32" s="53"/>
      <c r="E32" s="35" t="s">
        <v>82</v>
      </c>
      <c r="F32" s="3">
        <v>980000</v>
      </c>
      <c r="G32" s="3">
        <v>980000</v>
      </c>
      <c r="H32" s="3">
        <v>3000</v>
      </c>
      <c r="I32" s="3">
        <v>-3000</v>
      </c>
      <c r="J32" s="3">
        <v>980000</v>
      </c>
      <c r="K32" s="38"/>
      <c r="L32" s="3">
        <v>851000</v>
      </c>
      <c r="M32" s="3">
        <v>848000</v>
      </c>
      <c r="N32" s="3">
        <v>4000</v>
      </c>
      <c r="O32" s="3">
        <v>-1000</v>
      </c>
      <c r="P32" s="3">
        <v>851000</v>
      </c>
      <c r="Q32" s="38"/>
      <c r="R32" s="3">
        <v>39000</v>
      </c>
      <c r="S32" s="3">
        <v>40000</v>
      </c>
      <c r="T32" s="3">
        <v>1000</v>
      </c>
      <c r="U32" s="3">
        <v>-2000</v>
      </c>
      <c r="V32" s="3">
        <v>39000</v>
      </c>
      <c r="W32" s="38"/>
      <c r="X32" s="3">
        <v>20000</v>
      </c>
      <c r="Y32" s="3">
        <v>18000</v>
      </c>
      <c r="Z32" s="3">
        <v>2000</v>
      </c>
      <c r="AA32" s="3">
        <v>0</v>
      </c>
      <c r="AB32" s="3">
        <v>20000</v>
      </c>
      <c r="AC32" s="38"/>
      <c r="AD32" s="35" t="s">
        <v>82</v>
      </c>
    </row>
    <row r="33" spans="1:30" ht="15" x14ac:dyDescent="0.2">
      <c r="A33" s="4"/>
      <c r="B33" s="54"/>
      <c r="C33" s="55" t="s">
        <v>1400</v>
      </c>
      <c r="D33" s="71"/>
      <c r="E33" s="35" t="s">
        <v>84</v>
      </c>
      <c r="F33" s="38"/>
      <c r="G33" s="38"/>
      <c r="H33" s="38"/>
      <c r="I33" s="38"/>
      <c r="J33" s="3">
        <v>923000</v>
      </c>
      <c r="K33" s="38"/>
      <c r="L33" s="38"/>
      <c r="M33" s="38"/>
      <c r="N33" s="38"/>
      <c r="O33" s="38"/>
      <c r="P33" s="3">
        <v>814000</v>
      </c>
      <c r="Q33" s="38"/>
      <c r="R33" s="38"/>
      <c r="S33" s="38"/>
      <c r="T33" s="38"/>
      <c r="U33" s="38"/>
      <c r="V33" s="3">
        <v>2000</v>
      </c>
      <c r="W33" s="38"/>
      <c r="X33" s="38"/>
      <c r="Y33" s="38"/>
      <c r="Z33" s="38"/>
      <c r="AA33" s="38"/>
      <c r="AB33" s="3">
        <v>2000</v>
      </c>
      <c r="AC33" s="38"/>
      <c r="AD33" s="35" t="s">
        <v>84</v>
      </c>
    </row>
    <row r="34" spans="1:30" ht="15" x14ac:dyDescent="0.2">
      <c r="A34" s="4"/>
      <c r="B34" s="55"/>
      <c r="C34" s="55" t="s">
        <v>1804</v>
      </c>
      <c r="D34" s="55"/>
      <c r="E34" s="35" t="s">
        <v>85</v>
      </c>
      <c r="F34" s="3">
        <v>28930000</v>
      </c>
      <c r="G34" s="3">
        <v>29147000</v>
      </c>
      <c r="H34" s="3">
        <v>66000</v>
      </c>
      <c r="I34" s="3">
        <v>-283000</v>
      </c>
      <c r="J34" s="3">
        <v>28930000</v>
      </c>
      <c r="K34" s="38"/>
      <c r="L34" s="3">
        <v>25924000</v>
      </c>
      <c r="M34" s="3">
        <v>25812000</v>
      </c>
      <c r="N34" s="3">
        <v>215000</v>
      </c>
      <c r="O34" s="3">
        <v>-103000</v>
      </c>
      <c r="P34" s="3">
        <v>25924000</v>
      </c>
      <c r="Q34" s="38"/>
      <c r="R34" s="3">
        <v>14966000</v>
      </c>
      <c r="S34" s="3">
        <v>14982000</v>
      </c>
      <c r="T34" s="3">
        <v>53000</v>
      </c>
      <c r="U34" s="3">
        <v>-69000</v>
      </c>
      <c r="V34" s="3">
        <v>14966000</v>
      </c>
      <c r="W34" s="38"/>
      <c r="X34" s="3">
        <v>13499000</v>
      </c>
      <c r="Y34" s="3">
        <v>13325000</v>
      </c>
      <c r="Z34" s="3">
        <v>177000</v>
      </c>
      <c r="AA34" s="3">
        <v>-3000</v>
      </c>
      <c r="AB34" s="3">
        <v>13499000</v>
      </c>
      <c r="AC34" s="38"/>
      <c r="AD34" s="35" t="s">
        <v>85</v>
      </c>
    </row>
    <row r="35" spans="1:30" ht="15" x14ac:dyDescent="0.2">
      <c r="A35" s="4"/>
      <c r="B35" s="53" t="s">
        <v>1547</v>
      </c>
      <c r="C35" s="55" t="s">
        <v>2092</v>
      </c>
      <c r="D35" s="55"/>
      <c r="E35" s="35" t="s">
        <v>90</v>
      </c>
      <c r="F35" s="3">
        <v>2013000</v>
      </c>
      <c r="G35" s="3">
        <v>2013000</v>
      </c>
      <c r="H35" s="3">
        <v>3000</v>
      </c>
      <c r="I35" s="3">
        <v>-3000</v>
      </c>
      <c r="J35" s="3">
        <v>2013000</v>
      </c>
      <c r="K35" s="38"/>
      <c r="L35" s="3">
        <v>1240000</v>
      </c>
      <c r="M35" s="3">
        <v>1240000</v>
      </c>
      <c r="N35" s="3">
        <v>5000</v>
      </c>
      <c r="O35" s="3">
        <v>-5000</v>
      </c>
      <c r="P35" s="3">
        <v>1240000</v>
      </c>
      <c r="Q35" s="38"/>
      <c r="R35" s="3">
        <v>1630000</v>
      </c>
      <c r="S35" s="3">
        <v>1628000</v>
      </c>
      <c r="T35" s="3">
        <v>3000</v>
      </c>
      <c r="U35" s="3">
        <v>-1000</v>
      </c>
      <c r="V35" s="3">
        <v>1630000</v>
      </c>
      <c r="W35" s="38"/>
      <c r="X35" s="3">
        <v>1235000</v>
      </c>
      <c r="Y35" s="3">
        <v>1234000</v>
      </c>
      <c r="Z35" s="3">
        <v>5000</v>
      </c>
      <c r="AA35" s="3">
        <v>-4000</v>
      </c>
      <c r="AB35" s="3">
        <v>1235000</v>
      </c>
      <c r="AC35" s="38"/>
      <c r="AD35" s="35" t="s">
        <v>90</v>
      </c>
    </row>
    <row r="36" spans="1:30" ht="15" x14ac:dyDescent="0.2">
      <c r="A36" s="4"/>
      <c r="B36" s="54"/>
      <c r="C36" s="55" t="s">
        <v>2091</v>
      </c>
      <c r="D36" s="55"/>
      <c r="E36" s="35" t="s">
        <v>94</v>
      </c>
      <c r="F36" s="3">
        <v>0</v>
      </c>
      <c r="G36" s="3">
        <v>0</v>
      </c>
      <c r="H36" s="3">
        <v>0</v>
      </c>
      <c r="I36" s="3">
        <v>0</v>
      </c>
      <c r="J36" s="3">
        <v>0</v>
      </c>
      <c r="K36" s="38"/>
      <c r="L36" s="3">
        <v>0</v>
      </c>
      <c r="M36" s="3">
        <v>0</v>
      </c>
      <c r="N36" s="3">
        <v>0</v>
      </c>
      <c r="O36" s="3">
        <v>0</v>
      </c>
      <c r="P36" s="3">
        <v>0</v>
      </c>
      <c r="Q36" s="38"/>
      <c r="R36" s="3">
        <v>0</v>
      </c>
      <c r="S36" s="3">
        <v>0</v>
      </c>
      <c r="T36" s="3">
        <v>0</v>
      </c>
      <c r="U36" s="3">
        <v>0</v>
      </c>
      <c r="V36" s="3">
        <v>0</v>
      </c>
      <c r="W36" s="38"/>
      <c r="X36" s="3">
        <v>0</v>
      </c>
      <c r="Y36" s="3">
        <v>0</v>
      </c>
      <c r="Z36" s="3">
        <v>0</v>
      </c>
      <c r="AA36" s="3">
        <v>0</v>
      </c>
      <c r="AB36" s="3">
        <v>0</v>
      </c>
      <c r="AC36" s="38"/>
      <c r="AD36" s="35" t="s">
        <v>94</v>
      </c>
    </row>
    <row r="37" spans="1:30" ht="15" x14ac:dyDescent="0.2">
      <c r="A37" s="4"/>
      <c r="B37" s="54"/>
      <c r="C37" s="55" t="s">
        <v>2089</v>
      </c>
      <c r="D37" s="55"/>
      <c r="E37" s="35" t="s">
        <v>95</v>
      </c>
      <c r="F37" s="3">
        <v>19000</v>
      </c>
      <c r="G37" s="3">
        <v>20000</v>
      </c>
      <c r="H37" s="3">
        <v>0</v>
      </c>
      <c r="I37" s="3">
        <v>-1000</v>
      </c>
      <c r="J37" s="3">
        <v>19000</v>
      </c>
      <c r="K37" s="38"/>
      <c r="L37" s="3">
        <v>0</v>
      </c>
      <c r="M37" s="3">
        <v>0</v>
      </c>
      <c r="N37" s="3">
        <v>0</v>
      </c>
      <c r="O37" s="3">
        <v>0</v>
      </c>
      <c r="P37" s="3">
        <v>0</v>
      </c>
      <c r="Q37" s="38"/>
      <c r="R37" s="3">
        <v>19000</v>
      </c>
      <c r="S37" s="3">
        <v>20000</v>
      </c>
      <c r="T37" s="3">
        <v>0</v>
      </c>
      <c r="U37" s="3">
        <v>-1000</v>
      </c>
      <c r="V37" s="3">
        <v>19000</v>
      </c>
      <c r="W37" s="38"/>
      <c r="X37" s="3">
        <v>0</v>
      </c>
      <c r="Y37" s="3">
        <v>0</v>
      </c>
      <c r="Z37" s="3">
        <v>0</v>
      </c>
      <c r="AA37" s="3">
        <v>0</v>
      </c>
      <c r="AB37" s="3">
        <v>0</v>
      </c>
      <c r="AC37" s="38"/>
      <c r="AD37" s="35" t="s">
        <v>95</v>
      </c>
    </row>
    <row r="38" spans="1:30" ht="15" x14ac:dyDescent="0.2">
      <c r="A38" s="4"/>
      <c r="B38" s="54"/>
      <c r="C38" s="55" t="s">
        <v>2090</v>
      </c>
      <c r="D38" s="55"/>
      <c r="E38" s="35" t="s">
        <v>97</v>
      </c>
      <c r="F38" s="3">
        <v>8000</v>
      </c>
      <c r="G38" s="3">
        <v>8000</v>
      </c>
      <c r="H38" s="3">
        <v>0</v>
      </c>
      <c r="I38" s="3">
        <v>0</v>
      </c>
      <c r="J38" s="3">
        <v>8000</v>
      </c>
      <c r="K38" s="38"/>
      <c r="L38" s="3">
        <v>0</v>
      </c>
      <c r="M38" s="3">
        <v>0</v>
      </c>
      <c r="N38" s="3">
        <v>0</v>
      </c>
      <c r="O38" s="3">
        <v>0</v>
      </c>
      <c r="P38" s="3">
        <v>0</v>
      </c>
      <c r="Q38" s="38"/>
      <c r="R38" s="3">
        <v>7000</v>
      </c>
      <c r="S38" s="3">
        <v>7000</v>
      </c>
      <c r="T38" s="3">
        <v>0</v>
      </c>
      <c r="U38" s="3">
        <v>0</v>
      </c>
      <c r="V38" s="3">
        <v>7000</v>
      </c>
      <c r="W38" s="38"/>
      <c r="X38" s="3">
        <v>0</v>
      </c>
      <c r="Y38" s="3">
        <v>0</v>
      </c>
      <c r="Z38" s="3">
        <v>0</v>
      </c>
      <c r="AA38" s="3">
        <v>0</v>
      </c>
      <c r="AB38" s="3">
        <v>0</v>
      </c>
      <c r="AC38" s="38"/>
      <c r="AD38" s="35" t="s">
        <v>97</v>
      </c>
    </row>
    <row r="39" spans="1:30" ht="15" x14ac:dyDescent="0.2">
      <c r="A39" s="4"/>
      <c r="B39" s="54"/>
      <c r="C39" s="55" t="s">
        <v>1347</v>
      </c>
      <c r="D39" s="55"/>
      <c r="E39" s="35" t="s">
        <v>99</v>
      </c>
      <c r="F39" s="3">
        <v>77000</v>
      </c>
      <c r="G39" s="3">
        <v>79000</v>
      </c>
      <c r="H39" s="3">
        <v>0</v>
      </c>
      <c r="I39" s="3">
        <v>-2000</v>
      </c>
      <c r="J39" s="3">
        <v>77000</v>
      </c>
      <c r="K39" s="38"/>
      <c r="L39" s="3">
        <v>55000</v>
      </c>
      <c r="M39" s="3">
        <v>56000</v>
      </c>
      <c r="N39" s="3">
        <v>0</v>
      </c>
      <c r="O39" s="3">
        <v>-1000</v>
      </c>
      <c r="P39" s="3">
        <v>55000</v>
      </c>
      <c r="Q39" s="38"/>
      <c r="R39" s="3">
        <v>51000</v>
      </c>
      <c r="S39" s="3">
        <v>54000</v>
      </c>
      <c r="T39" s="3">
        <v>0</v>
      </c>
      <c r="U39" s="3">
        <v>-3000</v>
      </c>
      <c r="V39" s="3">
        <v>51000</v>
      </c>
      <c r="W39" s="38"/>
      <c r="X39" s="3">
        <v>0</v>
      </c>
      <c r="Y39" s="3">
        <v>0</v>
      </c>
      <c r="Z39" s="3">
        <v>0</v>
      </c>
      <c r="AA39" s="3">
        <v>0</v>
      </c>
      <c r="AB39" s="3">
        <v>0</v>
      </c>
      <c r="AC39" s="38"/>
      <c r="AD39" s="35" t="s">
        <v>99</v>
      </c>
    </row>
    <row r="40" spans="1:30" ht="15" x14ac:dyDescent="0.2">
      <c r="A40" s="4"/>
      <c r="B40" s="54"/>
      <c r="C40" s="55" t="s">
        <v>2084</v>
      </c>
      <c r="D40" s="55"/>
      <c r="E40" s="35" t="s">
        <v>100</v>
      </c>
      <c r="F40" s="3">
        <v>62000</v>
      </c>
      <c r="G40" s="3">
        <v>66000</v>
      </c>
      <c r="H40" s="3">
        <v>0</v>
      </c>
      <c r="I40" s="3">
        <v>-4000</v>
      </c>
      <c r="J40" s="3">
        <v>62000</v>
      </c>
      <c r="K40" s="38"/>
      <c r="L40" s="3">
        <v>77000</v>
      </c>
      <c r="M40" s="3">
        <v>75000</v>
      </c>
      <c r="N40" s="3">
        <v>2000</v>
      </c>
      <c r="O40" s="3">
        <v>0</v>
      </c>
      <c r="P40" s="3">
        <v>77000</v>
      </c>
      <c r="Q40" s="38"/>
      <c r="R40" s="3">
        <v>8000</v>
      </c>
      <c r="S40" s="3">
        <v>8000</v>
      </c>
      <c r="T40" s="3">
        <v>0</v>
      </c>
      <c r="U40" s="3">
        <v>0</v>
      </c>
      <c r="V40" s="3">
        <v>8000</v>
      </c>
      <c r="W40" s="38"/>
      <c r="X40" s="3">
        <v>68000</v>
      </c>
      <c r="Y40" s="3">
        <v>66000</v>
      </c>
      <c r="Z40" s="3">
        <v>2000</v>
      </c>
      <c r="AA40" s="3">
        <v>0</v>
      </c>
      <c r="AB40" s="3">
        <v>68000</v>
      </c>
      <c r="AC40" s="38"/>
      <c r="AD40" s="35" t="s">
        <v>100</v>
      </c>
    </row>
    <row r="41" spans="1:30" ht="15" x14ac:dyDescent="0.2">
      <c r="A41" s="4"/>
      <c r="B41" s="54"/>
      <c r="C41" s="55" t="s">
        <v>2085</v>
      </c>
      <c r="D41" s="55"/>
      <c r="E41" s="35" t="s">
        <v>101</v>
      </c>
      <c r="F41" s="3">
        <v>8000</v>
      </c>
      <c r="G41" s="3">
        <v>8000</v>
      </c>
      <c r="H41" s="3">
        <v>0</v>
      </c>
      <c r="I41" s="3">
        <v>0</v>
      </c>
      <c r="J41" s="3">
        <v>8000</v>
      </c>
      <c r="K41" s="38"/>
      <c r="L41" s="3">
        <v>46000</v>
      </c>
      <c r="M41" s="3">
        <v>46000</v>
      </c>
      <c r="N41" s="3">
        <v>0</v>
      </c>
      <c r="O41" s="3">
        <v>0</v>
      </c>
      <c r="P41" s="3">
        <v>46000</v>
      </c>
      <c r="Q41" s="38"/>
      <c r="R41" s="3"/>
      <c r="S41" s="3"/>
      <c r="T41" s="3"/>
      <c r="U41" s="3"/>
      <c r="V41" s="3">
        <v>0</v>
      </c>
      <c r="W41" s="38"/>
      <c r="X41" s="3">
        <v>46000</v>
      </c>
      <c r="Y41" s="3">
        <v>46000</v>
      </c>
      <c r="Z41" s="3">
        <v>0</v>
      </c>
      <c r="AA41" s="3">
        <v>0</v>
      </c>
      <c r="AB41" s="3">
        <v>46000</v>
      </c>
      <c r="AC41" s="38"/>
      <c r="AD41" s="35" t="s">
        <v>101</v>
      </c>
    </row>
    <row r="42" spans="1:30" ht="15" x14ac:dyDescent="0.2">
      <c r="A42" s="4"/>
      <c r="B42" s="54"/>
      <c r="C42" s="55" t="s">
        <v>1718</v>
      </c>
      <c r="D42" s="55"/>
      <c r="E42" s="35" t="s">
        <v>104</v>
      </c>
      <c r="F42" s="3">
        <v>2187000</v>
      </c>
      <c r="G42" s="3">
        <v>2194000</v>
      </c>
      <c r="H42" s="3">
        <v>3000</v>
      </c>
      <c r="I42" s="3">
        <v>-10000</v>
      </c>
      <c r="J42" s="3">
        <v>2187000</v>
      </c>
      <c r="K42" s="38"/>
      <c r="L42" s="3">
        <v>1418000</v>
      </c>
      <c r="M42" s="3">
        <v>1417000</v>
      </c>
      <c r="N42" s="3">
        <v>7000</v>
      </c>
      <c r="O42" s="3">
        <v>-6000</v>
      </c>
      <c r="P42" s="3">
        <v>1418000</v>
      </c>
      <c r="Q42" s="38"/>
      <c r="R42" s="3">
        <v>1715000</v>
      </c>
      <c r="S42" s="3">
        <v>1717000</v>
      </c>
      <c r="T42" s="3">
        <v>3000</v>
      </c>
      <c r="U42" s="3">
        <v>-5000</v>
      </c>
      <c r="V42" s="3">
        <v>1715000</v>
      </c>
      <c r="W42" s="38"/>
      <c r="X42" s="3">
        <v>1349000</v>
      </c>
      <c r="Y42" s="3">
        <v>1346000</v>
      </c>
      <c r="Z42" s="3">
        <v>7000</v>
      </c>
      <c r="AA42" s="3">
        <v>-4000</v>
      </c>
      <c r="AB42" s="3">
        <v>1349000</v>
      </c>
      <c r="AC42" s="38"/>
      <c r="AD42" s="35" t="s">
        <v>104</v>
      </c>
    </row>
    <row r="43" spans="1:30" ht="15" x14ac:dyDescent="0.2">
      <c r="A43" s="4"/>
      <c r="B43" s="54"/>
      <c r="C43" s="55" t="s">
        <v>1737</v>
      </c>
      <c r="D43" s="53"/>
      <c r="E43" s="35" t="s">
        <v>106</v>
      </c>
      <c r="F43" s="3">
        <v>59000</v>
      </c>
      <c r="G43" s="3">
        <v>65000</v>
      </c>
      <c r="H43" s="3">
        <v>0</v>
      </c>
      <c r="I43" s="3">
        <v>-6000</v>
      </c>
      <c r="J43" s="3">
        <v>59000</v>
      </c>
      <c r="K43" s="38"/>
      <c r="L43" s="3">
        <v>37000</v>
      </c>
      <c r="M43" s="3">
        <v>38000</v>
      </c>
      <c r="N43" s="3">
        <v>1000</v>
      </c>
      <c r="O43" s="3">
        <v>-2000</v>
      </c>
      <c r="P43" s="3">
        <v>37000</v>
      </c>
      <c r="Q43" s="38"/>
      <c r="R43" s="3">
        <v>56000</v>
      </c>
      <c r="S43" s="3">
        <v>61000</v>
      </c>
      <c r="T43" s="3">
        <v>0</v>
      </c>
      <c r="U43" s="3">
        <v>-5000</v>
      </c>
      <c r="V43" s="3">
        <v>56000</v>
      </c>
      <c r="W43" s="38"/>
      <c r="X43" s="3">
        <v>36000</v>
      </c>
      <c r="Y43" s="3">
        <v>38000</v>
      </c>
      <c r="Z43" s="3">
        <v>1000</v>
      </c>
      <c r="AA43" s="3">
        <v>-3000</v>
      </c>
      <c r="AB43" s="3">
        <v>36000</v>
      </c>
      <c r="AC43" s="38"/>
      <c r="AD43" s="35" t="s">
        <v>106</v>
      </c>
    </row>
    <row r="44" spans="1:30" ht="15" x14ac:dyDescent="0.2">
      <c r="A44" s="4"/>
      <c r="B44" s="54"/>
      <c r="C44" s="55" t="s">
        <v>1400</v>
      </c>
      <c r="D44" s="71"/>
      <c r="E44" s="35" t="s">
        <v>107</v>
      </c>
      <c r="F44" s="38"/>
      <c r="G44" s="38"/>
      <c r="H44" s="38"/>
      <c r="I44" s="38"/>
      <c r="J44" s="3">
        <v>0</v>
      </c>
      <c r="K44" s="38"/>
      <c r="L44" s="38"/>
      <c r="M44" s="38"/>
      <c r="N44" s="38"/>
      <c r="O44" s="38"/>
      <c r="P44" s="3">
        <v>0</v>
      </c>
      <c r="Q44" s="38"/>
      <c r="R44" s="38"/>
      <c r="S44" s="38"/>
      <c r="T44" s="38"/>
      <c r="U44" s="38"/>
      <c r="V44" s="3">
        <v>0</v>
      </c>
      <c r="W44" s="38"/>
      <c r="X44" s="38"/>
      <c r="Y44" s="38"/>
      <c r="Z44" s="38"/>
      <c r="AA44" s="38"/>
      <c r="AB44" s="3">
        <v>0</v>
      </c>
      <c r="AC44" s="38"/>
      <c r="AD44" s="35" t="s">
        <v>107</v>
      </c>
    </row>
    <row r="45" spans="1:30" ht="15" x14ac:dyDescent="0.2">
      <c r="A45" s="4"/>
      <c r="B45" s="54"/>
      <c r="C45" s="55" t="s">
        <v>1805</v>
      </c>
      <c r="D45" s="53"/>
      <c r="E45" s="35" t="s">
        <v>110</v>
      </c>
      <c r="F45" s="3">
        <v>2246000</v>
      </c>
      <c r="G45" s="3">
        <v>2259000</v>
      </c>
      <c r="H45" s="3">
        <v>3000</v>
      </c>
      <c r="I45" s="3">
        <v>-16000</v>
      </c>
      <c r="J45" s="3">
        <v>2246000</v>
      </c>
      <c r="K45" s="38"/>
      <c r="L45" s="3">
        <v>1455000</v>
      </c>
      <c r="M45" s="3">
        <v>1455000</v>
      </c>
      <c r="N45" s="3">
        <v>8000</v>
      </c>
      <c r="O45" s="3">
        <v>-8000</v>
      </c>
      <c r="P45" s="3">
        <v>1455000</v>
      </c>
      <c r="Q45" s="38"/>
      <c r="R45" s="3">
        <v>1771000</v>
      </c>
      <c r="S45" s="3">
        <v>1778000</v>
      </c>
      <c r="T45" s="3">
        <v>3000</v>
      </c>
      <c r="U45" s="3">
        <v>-10000</v>
      </c>
      <c r="V45" s="3">
        <v>1771000</v>
      </c>
      <c r="W45" s="38"/>
      <c r="X45" s="3">
        <v>1385000</v>
      </c>
      <c r="Y45" s="3">
        <v>1384000</v>
      </c>
      <c r="Z45" s="3">
        <v>8000</v>
      </c>
      <c r="AA45" s="3">
        <v>-7000</v>
      </c>
      <c r="AB45" s="3">
        <v>1385000</v>
      </c>
      <c r="AC45" s="38"/>
      <c r="AD45" s="35" t="s">
        <v>110</v>
      </c>
    </row>
    <row r="46" spans="1:30" ht="15" x14ac:dyDescent="0.2">
      <c r="A46" s="4"/>
      <c r="B46" s="55"/>
      <c r="C46" s="53" t="s">
        <v>1418</v>
      </c>
      <c r="D46" s="71"/>
      <c r="E46" s="35" t="s">
        <v>111</v>
      </c>
      <c r="F46" s="38"/>
      <c r="G46" s="38"/>
      <c r="H46" s="38"/>
      <c r="I46" s="38"/>
      <c r="J46" s="3">
        <v>0</v>
      </c>
      <c r="K46" s="38"/>
      <c r="L46" s="38"/>
      <c r="M46" s="38"/>
      <c r="N46" s="38"/>
      <c r="O46" s="38"/>
      <c r="P46" s="3">
        <v>0</v>
      </c>
      <c r="Q46" s="38"/>
      <c r="R46" s="38"/>
      <c r="S46" s="38"/>
      <c r="T46" s="38"/>
      <c r="U46" s="38"/>
      <c r="V46" s="3">
        <v>0</v>
      </c>
      <c r="W46" s="38"/>
      <c r="X46" s="38"/>
      <c r="Y46" s="38"/>
      <c r="Z46" s="38"/>
      <c r="AA46" s="38"/>
      <c r="AB46" s="3">
        <v>0</v>
      </c>
      <c r="AC46" s="38"/>
      <c r="AD46" s="35" t="s">
        <v>111</v>
      </c>
    </row>
    <row r="47" spans="1:30" ht="15" x14ac:dyDescent="0.2">
      <c r="A47" s="4"/>
      <c r="B47" s="55" t="s">
        <v>45</v>
      </c>
      <c r="C47" s="59"/>
      <c r="D47" s="55"/>
      <c r="E47" s="35" t="s">
        <v>113</v>
      </c>
      <c r="F47" s="3">
        <v>37898000</v>
      </c>
      <c r="G47" s="3">
        <v>38128000</v>
      </c>
      <c r="H47" s="38"/>
      <c r="I47" s="38"/>
      <c r="J47" s="3">
        <v>37967000</v>
      </c>
      <c r="K47" s="38"/>
      <c r="L47" s="3">
        <v>32703000</v>
      </c>
      <c r="M47" s="3">
        <v>32591000</v>
      </c>
      <c r="N47" s="38"/>
      <c r="O47" s="38"/>
      <c r="P47" s="3">
        <v>32927000</v>
      </c>
      <c r="Q47" s="38"/>
      <c r="R47" s="3">
        <v>21442000</v>
      </c>
      <c r="S47" s="3">
        <v>21465000</v>
      </c>
      <c r="T47" s="38"/>
      <c r="U47" s="38"/>
      <c r="V47" s="3">
        <v>21505000</v>
      </c>
      <c r="W47" s="38"/>
      <c r="X47" s="3">
        <v>18130000</v>
      </c>
      <c r="Y47" s="3">
        <v>17955000</v>
      </c>
      <c r="Z47" s="38"/>
      <c r="AA47" s="38"/>
      <c r="AB47" s="3">
        <v>18299000</v>
      </c>
      <c r="AC47" s="38"/>
      <c r="AD47" s="35" t="s">
        <v>113</v>
      </c>
    </row>
    <row r="48" spans="1:30" ht="15" x14ac:dyDescent="0.2">
      <c r="A48" s="4"/>
      <c r="B48" s="55" t="s">
        <v>23</v>
      </c>
      <c r="C48" s="59"/>
      <c r="D48" s="55"/>
      <c r="E48" s="35" t="s">
        <v>114</v>
      </c>
      <c r="F48" s="38"/>
      <c r="G48" s="38"/>
      <c r="H48" s="38"/>
      <c r="I48" s="38"/>
      <c r="J48" s="3">
        <v>923000</v>
      </c>
      <c r="K48" s="38"/>
      <c r="L48" s="38"/>
      <c r="M48" s="38"/>
      <c r="N48" s="38"/>
      <c r="O48" s="38"/>
      <c r="P48" s="3">
        <v>814000</v>
      </c>
      <c r="Q48" s="38"/>
      <c r="R48" s="38"/>
      <c r="S48" s="38"/>
      <c r="T48" s="38"/>
      <c r="U48" s="38"/>
      <c r="V48" s="3">
        <v>2000</v>
      </c>
      <c r="W48" s="38"/>
      <c r="X48" s="38"/>
      <c r="Y48" s="38"/>
      <c r="Z48" s="38"/>
      <c r="AA48" s="38"/>
      <c r="AB48" s="3">
        <v>2000</v>
      </c>
      <c r="AC48" s="38"/>
      <c r="AD48" s="35" t="s">
        <v>114</v>
      </c>
    </row>
    <row r="49" spans="1:30" ht="15" x14ac:dyDescent="0.2">
      <c r="A49" s="4"/>
      <c r="B49" s="53" t="s">
        <v>421</v>
      </c>
      <c r="C49" s="55" t="s">
        <v>2088</v>
      </c>
      <c r="D49" s="55"/>
      <c r="E49" s="35" t="s">
        <v>115</v>
      </c>
      <c r="F49" s="3">
        <v>0</v>
      </c>
      <c r="G49" s="3">
        <v>0</v>
      </c>
      <c r="H49" s="38"/>
      <c r="I49" s="38"/>
      <c r="J49" s="3">
        <v>0</v>
      </c>
      <c r="K49" s="38"/>
      <c r="L49" s="3">
        <v>0</v>
      </c>
      <c r="M49" s="3">
        <v>0</v>
      </c>
      <c r="N49" s="38"/>
      <c r="O49" s="38"/>
      <c r="P49" s="3">
        <v>0</v>
      </c>
      <c r="Q49" s="38"/>
      <c r="R49" s="3">
        <v>0</v>
      </c>
      <c r="S49" s="3">
        <v>0</v>
      </c>
      <c r="T49" s="38"/>
      <c r="U49" s="38"/>
      <c r="V49" s="3">
        <v>0</v>
      </c>
      <c r="W49" s="38"/>
      <c r="X49" s="3">
        <v>0</v>
      </c>
      <c r="Y49" s="3">
        <v>0</v>
      </c>
      <c r="Z49" s="38"/>
      <c r="AA49" s="38"/>
      <c r="AB49" s="3">
        <v>0</v>
      </c>
      <c r="AC49" s="38"/>
      <c r="AD49" s="35" t="s">
        <v>115</v>
      </c>
    </row>
    <row r="50" spans="1:30" ht="15" x14ac:dyDescent="0.2">
      <c r="A50" s="4"/>
      <c r="B50" s="54"/>
      <c r="C50" s="55" t="s">
        <v>2087</v>
      </c>
      <c r="D50" s="55"/>
      <c r="E50" s="35" t="s">
        <v>117</v>
      </c>
      <c r="F50" s="3">
        <v>0</v>
      </c>
      <c r="G50" s="3">
        <v>0</v>
      </c>
      <c r="H50" s="38"/>
      <c r="I50" s="38"/>
      <c r="J50" s="3">
        <v>0</v>
      </c>
      <c r="K50" s="38"/>
      <c r="L50" s="3">
        <v>0</v>
      </c>
      <c r="M50" s="3">
        <v>0</v>
      </c>
      <c r="N50" s="38"/>
      <c r="O50" s="38"/>
      <c r="P50" s="3">
        <v>0</v>
      </c>
      <c r="Q50" s="38"/>
      <c r="R50" s="3">
        <v>0</v>
      </c>
      <c r="S50" s="3">
        <v>0</v>
      </c>
      <c r="T50" s="38"/>
      <c r="U50" s="38"/>
      <c r="V50" s="3">
        <v>0</v>
      </c>
      <c r="W50" s="38"/>
      <c r="X50" s="3">
        <v>0</v>
      </c>
      <c r="Y50" s="3">
        <v>0</v>
      </c>
      <c r="Z50" s="38"/>
      <c r="AA50" s="38"/>
      <c r="AB50" s="3">
        <v>0</v>
      </c>
      <c r="AC50" s="38"/>
      <c r="AD50" s="35" t="s">
        <v>117</v>
      </c>
    </row>
    <row r="51" spans="1:30" ht="15" x14ac:dyDescent="0.2">
      <c r="A51" s="4"/>
      <c r="B51" s="55"/>
      <c r="C51" s="55" t="s">
        <v>2086</v>
      </c>
      <c r="D51" s="55"/>
      <c r="E51" s="35" t="s">
        <v>118</v>
      </c>
      <c r="F51" s="3">
        <v>0</v>
      </c>
      <c r="G51" s="3">
        <v>0</v>
      </c>
      <c r="H51" s="38"/>
      <c r="I51" s="38"/>
      <c r="J51" s="3">
        <v>0</v>
      </c>
      <c r="K51" s="38"/>
      <c r="L51" s="3">
        <v>0</v>
      </c>
      <c r="M51" s="3">
        <v>0</v>
      </c>
      <c r="N51" s="38"/>
      <c r="O51" s="38"/>
      <c r="P51" s="3">
        <v>0</v>
      </c>
      <c r="Q51" s="38"/>
      <c r="R51" s="3">
        <v>0</v>
      </c>
      <c r="S51" s="3">
        <v>0</v>
      </c>
      <c r="T51" s="38"/>
      <c r="U51" s="38"/>
      <c r="V51" s="3">
        <v>0</v>
      </c>
      <c r="W51" s="38"/>
      <c r="X51" s="3">
        <v>0</v>
      </c>
      <c r="Y51" s="3">
        <v>0</v>
      </c>
      <c r="Z51" s="38"/>
      <c r="AA51" s="38"/>
      <c r="AB51" s="3">
        <v>0</v>
      </c>
      <c r="AC51" s="38"/>
      <c r="AD51" s="35" t="s">
        <v>118</v>
      </c>
    </row>
    <row r="52" spans="1:30" ht="15" x14ac:dyDescent="0.2">
      <c r="A52" s="4"/>
      <c r="B52" s="53" t="s">
        <v>422</v>
      </c>
      <c r="C52" s="55" t="s">
        <v>2088</v>
      </c>
      <c r="D52" s="55"/>
      <c r="E52" s="35" t="s">
        <v>119</v>
      </c>
      <c r="F52" s="3">
        <v>0</v>
      </c>
      <c r="G52" s="3">
        <v>0</v>
      </c>
      <c r="H52" s="38"/>
      <c r="I52" s="38"/>
      <c r="J52" s="3">
        <v>0</v>
      </c>
      <c r="K52" s="38"/>
      <c r="L52" s="3">
        <v>0</v>
      </c>
      <c r="M52" s="3">
        <v>0</v>
      </c>
      <c r="N52" s="38"/>
      <c r="O52" s="38"/>
      <c r="P52" s="3">
        <v>0</v>
      </c>
      <c r="Q52" s="38"/>
      <c r="R52" s="3">
        <v>0</v>
      </c>
      <c r="S52" s="3">
        <v>0</v>
      </c>
      <c r="T52" s="38"/>
      <c r="U52" s="38"/>
      <c r="V52" s="3">
        <v>0</v>
      </c>
      <c r="W52" s="38"/>
      <c r="X52" s="3">
        <v>0</v>
      </c>
      <c r="Y52" s="3">
        <v>0</v>
      </c>
      <c r="Z52" s="38"/>
      <c r="AA52" s="38"/>
      <c r="AB52" s="3">
        <v>0</v>
      </c>
      <c r="AC52" s="38"/>
      <c r="AD52" s="35" t="s">
        <v>119</v>
      </c>
    </row>
    <row r="53" spans="1:30" ht="15" x14ac:dyDescent="0.2">
      <c r="A53" s="4"/>
      <c r="B53" s="54"/>
      <c r="C53" s="55" t="s">
        <v>2087</v>
      </c>
      <c r="D53" s="55"/>
      <c r="E53" s="35" t="s">
        <v>120</v>
      </c>
      <c r="F53" s="3">
        <v>0</v>
      </c>
      <c r="G53" s="3">
        <v>0</v>
      </c>
      <c r="H53" s="38"/>
      <c r="I53" s="38"/>
      <c r="J53" s="3">
        <v>0</v>
      </c>
      <c r="K53" s="38"/>
      <c r="L53" s="3">
        <v>0</v>
      </c>
      <c r="M53" s="3">
        <v>0</v>
      </c>
      <c r="N53" s="38"/>
      <c r="O53" s="38"/>
      <c r="P53" s="3">
        <v>0</v>
      </c>
      <c r="Q53" s="38"/>
      <c r="R53" s="3">
        <v>0</v>
      </c>
      <c r="S53" s="3">
        <v>0</v>
      </c>
      <c r="T53" s="38"/>
      <c r="U53" s="38"/>
      <c r="V53" s="3">
        <v>0</v>
      </c>
      <c r="W53" s="38"/>
      <c r="X53" s="3">
        <v>0</v>
      </c>
      <c r="Y53" s="3">
        <v>0</v>
      </c>
      <c r="Z53" s="38"/>
      <c r="AA53" s="38"/>
      <c r="AB53" s="3">
        <v>0</v>
      </c>
      <c r="AC53" s="38"/>
      <c r="AD53" s="35" t="s">
        <v>120</v>
      </c>
    </row>
    <row r="54" spans="1:30" ht="15" x14ac:dyDescent="0.2">
      <c r="A54" s="4"/>
      <c r="B54" s="55"/>
      <c r="C54" s="53" t="s">
        <v>2086</v>
      </c>
      <c r="D54" s="55"/>
      <c r="E54" s="35" t="s">
        <v>121</v>
      </c>
      <c r="F54" s="3">
        <v>0</v>
      </c>
      <c r="G54" s="3">
        <v>0</v>
      </c>
      <c r="H54" s="38"/>
      <c r="I54" s="38"/>
      <c r="J54" s="3">
        <v>0</v>
      </c>
      <c r="K54" s="38"/>
      <c r="L54" s="3">
        <v>0</v>
      </c>
      <c r="M54" s="3">
        <v>0</v>
      </c>
      <c r="N54" s="38"/>
      <c r="O54" s="38"/>
      <c r="P54" s="3">
        <v>0</v>
      </c>
      <c r="Q54" s="38"/>
      <c r="R54" s="3">
        <v>0</v>
      </c>
      <c r="S54" s="3">
        <v>0</v>
      </c>
      <c r="T54" s="38"/>
      <c r="U54" s="38"/>
      <c r="V54" s="3">
        <v>0</v>
      </c>
      <c r="W54" s="38"/>
      <c r="X54" s="3">
        <v>0</v>
      </c>
      <c r="Y54" s="3">
        <v>0</v>
      </c>
      <c r="Z54" s="38"/>
      <c r="AA54" s="38"/>
      <c r="AB54" s="3">
        <v>0</v>
      </c>
      <c r="AC54" s="38"/>
      <c r="AD54" s="35" t="s">
        <v>121</v>
      </c>
    </row>
    <row r="55" spans="1:30" ht="15" x14ac:dyDescent="0.2">
      <c r="A55" s="4"/>
      <c r="B55" s="55" t="s">
        <v>726</v>
      </c>
      <c r="C55" s="59"/>
      <c r="D55" s="55"/>
      <c r="E55" s="35" t="s">
        <v>125</v>
      </c>
      <c r="F55" s="3">
        <v>0</v>
      </c>
      <c r="G55" s="38"/>
      <c r="H55" s="38"/>
      <c r="I55" s="38"/>
      <c r="J55" s="38"/>
      <c r="K55" s="38"/>
      <c r="L55" s="3">
        <v>0</v>
      </c>
      <c r="M55" s="38"/>
      <c r="N55" s="38"/>
      <c r="O55" s="38"/>
      <c r="P55" s="38"/>
      <c r="Q55" s="38"/>
      <c r="R55" s="3">
        <v>0</v>
      </c>
      <c r="S55" s="38"/>
      <c r="T55" s="38"/>
      <c r="U55" s="38"/>
      <c r="V55" s="38"/>
      <c r="W55" s="38"/>
      <c r="X55" s="3">
        <v>0</v>
      </c>
      <c r="Y55" s="38"/>
      <c r="Z55" s="38"/>
      <c r="AA55" s="38"/>
      <c r="AB55" s="38"/>
      <c r="AC55" s="38"/>
      <c r="AD55" s="35" t="s">
        <v>125</v>
      </c>
    </row>
    <row r="56" spans="1:30" ht="15" x14ac:dyDescent="0.2">
      <c r="A56" s="4"/>
      <c r="B56" s="55" t="s">
        <v>725</v>
      </c>
      <c r="C56" s="59"/>
      <c r="D56" s="55"/>
      <c r="E56" s="35" t="s">
        <v>127</v>
      </c>
      <c r="F56" s="3">
        <v>79000</v>
      </c>
      <c r="G56" s="38"/>
      <c r="H56" s="38"/>
      <c r="I56" s="38"/>
      <c r="J56" s="38"/>
      <c r="K56" s="38"/>
      <c r="L56" s="3">
        <v>48000</v>
      </c>
      <c r="M56" s="38"/>
      <c r="N56" s="38"/>
      <c r="O56" s="38"/>
      <c r="P56" s="38"/>
      <c r="Q56" s="38"/>
      <c r="R56" s="3">
        <v>72000</v>
      </c>
      <c r="S56" s="38"/>
      <c r="T56" s="38"/>
      <c r="U56" s="38"/>
      <c r="V56" s="38"/>
      <c r="W56" s="38"/>
      <c r="X56" s="3">
        <v>35000</v>
      </c>
      <c r="Y56" s="38"/>
      <c r="Z56" s="38"/>
      <c r="AA56" s="38"/>
      <c r="AB56" s="38"/>
      <c r="AC56" s="38"/>
      <c r="AD56" s="35" t="s">
        <v>127</v>
      </c>
    </row>
    <row r="57" spans="1:30" ht="15" x14ac:dyDescent="0.2">
      <c r="A57" s="4"/>
      <c r="B57" s="55" t="s">
        <v>729</v>
      </c>
      <c r="C57" s="59"/>
      <c r="D57" s="55"/>
      <c r="E57" s="35" t="s">
        <v>128</v>
      </c>
      <c r="F57" s="3">
        <v>0</v>
      </c>
      <c r="G57" s="38"/>
      <c r="H57" s="38"/>
      <c r="I57" s="38"/>
      <c r="J57" s="38"/>
      <c r="K57" s="38"/>
      <c r="L57" s="3">
        <v>0</v>
      </c>
      <c r="M57" s="38"/>
      <c r="N57" s="38"/>
      <c r="O57" s="38"/>
      <c r="P57" s="38"/>
      <c r="Q57" s="38"/>
      <c r="R57" s="3">
        <v>0</v>
      </c>
      <c r="S57" s="38"/>
      <c r="T57" s="38"/>
      <c r="U57" s="38"/>
      <c r="V57" s="38"/>
      <c r="W57" s="38"/>
      <c r="X57" s="3">
        <v>0</v>
      </c>
      <c r="Y57" s="38"/>
      <c r="Z57" s="38"/>
      <c r="AA57" s="38"/>
      <c r="AB57" s="38"/>
      <c r="AC57" s="38"/>
      <c r="AD57" s="35" t="s">
        <v>128</v>
      </c>
    </row>
    <row r="58" spans="1:30" ht="15" x14ac:dyDescent="0.2">
      <c r="A58" s="4"/>
      <c r="B58" s="53" t="s">
        <v>728</v>
      </c>
      <c r="C58" s="60"/>
      <c r="D58" s="53"/>
      <c r="E58" s="19" t="s">
        <v>129</v>
      </c>
      <c r="F58" s="23">
        <v>0</v>
      </c>
      <c r="G58" s="2"/>
      <c r="H58" s="2"/>
      <c r="I58" s="2"/>
      <c r="J58" s="2"/>
      <c r="K58" s="2"/>
      <c r="L58" s="23">
        <v>0</v>
      </c>
      <c r="M58" s="2"/>
      <c r="N58" s="2"/>
      <c r="O58" s="2"/>
      <c r="P58" s="2"/>
      <c r="Q58" s="2"/>
      <c r="R58" s="23">
        <v>0</v>
      </c>
      <c r="S58" s="2"/>
      <c r="T58" s="2"/>
      <c r="U58" s="2"/>
      <c r="V58" s="2"/>
      <c r="W58" s="2"/>
      <c r="X58" s="23">
        <v>0</v>
      </c>
      <c r="Y58" s="2"/>
      <c r="Z58" s="2"/>
      <c r="AA58" s="2"/>
      <c r="AB58" s="2"/>
      <c r="AC58" s="2"/>
      <c r="AD58" s="19" t="s">
        <v>129</v>
      </c>
    </row>
  </sheetData>
  <mergeCells count="60">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5:B46"/>
    <mergeCell ref="C35:D35"/>
    <mergeCell ref="C36:D36"/>
    <mergeCell ref="C37:D37"/>
    <mergeCell ref="C38:D38"/>
    <mergeCell ref="C39:D39"/>
    <mergeCell ref="C40:D40"/>
    <mergeCell ref="C41:D41"/>
    <mergeCell ref="C42:D42"/>
    <mergeCell ref="C43:D43"/>
    <mergeCell ref="C44:D44"/>
    <mergeCell ref="C45:D45"/>
    <mergeCell ref="C46:D46"/>
    <mergeCell ref="B24:B34"/>
    <mergeCell ref="C24:D24"/>
    <mergeCell ref="C25:D25"/>
    <mergeCell ref="C26:D26"/>
    <mergeCell ref="C27:D27"/>
    <mergeCell ref="C28:D28"/>
    <mergeCell ref="C29:D29"/>
    <mergeCell ref="C30:D30"/>
    <mergeCell ref="C31:D31"/>
    <mergeCell ref="C32:D32"/>
    <mergeCell ref="C33:D33"/>
    <mergeCell ref="C34:D34"/>
    <mergeCell ref="B16:B23"/>
    <mergeCell ref="C16:D16"/>
    <mergeCell ref="C17:D17"/>
    <mergeCell ref="C18:D18"/>
    <mergeCell ref="C19:D19"/>
    <mergeCell ref="C20:D20"/>
    <mergeCell ref="C21:D21"/>
    <mergeCell ref="C22:D22"/>
    <mergeCell ref="C23:D23"/>
    <mergeCell ref="L12:Q12"/>
    <mergeCell ref="R12:W12"/>
    <mergeCell ref="X12:AC12"/>
    <mergeCell ref="F13:K13"/>
    <mergeCell ref="L13:Q13"/>
    <mergeCell ref="R13:W13"/>
    <mergeCell ref="X13:AC13"/>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5"/>
  <sheetViews>
    <sheetView workbookViewId="0"/>
  </sheetViews>
  <sheetFormatPr defaultColWidth="11.42578125" defaultRowHeight="12.75" x14ac:dyDescent="0.2"/>
  <cols>
    <col min="1" max="1" width="2.85546875" customWidth="1"/>
    <col min="2" max="2" width="12" customWidth="1"/>
    <col min="3" max="3" width="9.28515625" customWidth="1"/>
    <col min="4" max="4" width="25.42578125" customWidth="1"/>
    <col min="5" max="5" width="8.28515625" customWidth="1"/>
    <col min="6" max="13" width="16.28515625" customWidth="1"/>
    <col min="14" max="14" width="8.28515625" customWidth="1"/>
  </cols>
  <sheetData>
    <row r="1" spans="1:14" ht="15" x14ac:dyDescent="0.2">
      <c r="A1" s="47" t="s">
        <v>859</v>
      </c>
      <c r="B1" s="48"/>
      <c r="C1" s="48"/>
      <c r="D1" s="4"/>
      <c r="E1" s="4"/>
      <c r="F1" s="4"/>
      <c r="G1" s="4"/>
      <c r="H1" s="4"/>
      <c r="I1" s="4"/>
      <c r="J1" s="4"/>
      <c r="K1" s="4"/>
      <c r="L1" s="4"/>
      <c r="M1" s="4"/>
      <c r="N1" s="4"/>
    </row>
    <row r="2" spans="1:14" ht="15" x14ac:dyDescent="0.2">
      <c r="A2" s="47" t="s">
        <v>1040</v>
      </c>
      <c r="B2" s="48"/>
      <c r="C2" s="48"/>
      <c r="D2" s="4"/>
      <c r="E2" s="4"/>
      <c r="F2" s="4"/>
      <c r="G2" s="4"/>
      <c r="H2" s="4"/>
      <c r="I2" s="4"/>
      <c r="J2" s="4"/>
      <c r="K2" s="4"/>
      <c r="L2" s="4"/>
      <c r="M2" s="4"/>
      <c r="N2" s="4"/>
    </row>
    <row r="3" spans="1:14" ht="14.1" customHeight="1" x14ac:dyDescent="0.2">
      <c r="A3" s="4"/>
      <c r="B3" s="4"/>
      <c r="C3" s="4"/>
      <c r="D3" s="4"/>
      <c r="E3" s="4"/>
      <c r="F3" s="4"/>
      <c r="G3" s="4"/>
      <c r="H3" s="4"/>
      <c r="I3" s="4"/>
      <c r="J3" s="4"/>
      <c r="K3" s="4"/>
      <c r="L3" s="4"/>
      <c r="M3" s="4"/>
      <c r="N3" s="4"/>
    </row>
    <row r="4" spans="1:14" ht="15" x14ac:dyDescent="0.2">
      <c r="A4" s="14"/>
      <c r="B4" s="18" t="s">
        <v>839</v>
      </c>
      <c r="C4" s="24" t="s">
        <v>65</v>
      </c>
      <c r="D4" s="49" t="str">
        <f>IF(C4&lt;&gt;"",VLOOKUP(C4,'@Entities'!A2:B71,2,0),"")</f>
        <v>בנק דיסקונט לישראל בעמ</v>
      </c>
      <c r="E4" s="50"/>
      <c r="F4" s="4"/>
      <c r="G4" s="4"/>
      <c r="H4" s="4"/>
      <c r="I4" s="4"/>
      <c r="J4" s="4"/>
      <c r="K4" s="4"/>
      <c r="L4" s="4"/>
      <c r="M4" s="4"/>
      <c r="N4" s="4"/>
    </row>
    <row r="5" spans="1:14" ht="15" x14ac:dyDescent="0.2">
      <c r="A5" s="11"/>
      <c r="B5" s="11" t="s">
        <v>2101</v>
      </c>
      <c r="C5" s="9">
        <v>43465</v>
      </c>
      <c r="D5" s="4"/>
      <c r="E5" s="4"/>
      <c r="F5" s="4"/>
      <c r="G5" s="4"/>
      <c r="H5" s="4"/>
      <c r="I5" s="4"/>
      <c r="J5" s="4"/>
      <c r="K5" s="4"/>
      <c r="L5" s="4"/>
      <c r="M5" s="4"/>
      <c r="N5" s="4"/>
    </row>
    <row r="6" spans="1:14" ht="15" x14ac:dyDescent="0.2">
      <c r="A6" s="11"/>
      <c r="B6" s="20" t="str">
        <f>"סוג מטבע"&amp;IF(C6="ILS","אלפי ש""""ח","")</f>
        <v>סוג מטבעאלפי ש""ח</v>
      </c>
      <c r="C6" s="25" t="s">
        <v>553</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1494</v>
      </c>
      <c r="C8" s="22" t="str">
        <f>B11</f>
        <v>630-39</v>
      </c>
      <c r="D8" s="4"/>
      <c r="E8" s="4"/>
      <c r="F8" s="4"/>
      <c r="G8" s="4"/>
      <c r="H8" s="4"/>
      <c r="I8" s="4"/>
      <c r="J8" s="4"/>
      <c r="K8" s="4"/>
      <c r="L8" s="4"/>
      <c r="M8" s="4"/>
      <c r="N8" s="4"/>
    </row>
    <row r="9" spans="1:14" ht="14.1" customHeight="1" x14ac:dyDescent="0.2">
      <c r="A9" s="4"/>
      <c r="B9" s="4"/>
      <c r="C9" s="4"/>
      <c r="D9" s="4"/>
      <c r="E9" s="4"/>
      <c r="F9" s="4"/>
      <c r="G9" s="4"/>
      <c r="H9" s="4"/>
      <c r="I9" s="4"/>
      <c r="J9" s="4"/>
      <c r="K9" s="4"/>
      <c r="L9" s="4"/>
      <c r="M9" s="4"/>
      <c r="N9" s="4"/>
    </row>
    <row r="10" spans="1:14" ht="36" customHeight="1" x14ac:dyDescent="0.2">
      <c r="A10" s="4"/>
      <c r="B10" s="74" t="s">
        <v>215</v>
      </c>
      <c r="C10" s="48"/>
      <c r="D10" s="48"/>
      <c r="E10" s="48"/>
      <c r="F10" s="48"/>
      <c r="G10" s="48"/>
      <c r="H10" s="48"/>
      <c r="I10" s="48"/>
      <c r="J10" s="48"/>
      <c r="K10" s="48"/>
      <c r="L10" s="48"/>
      <c r="M10" s="72"/>
      <c r="N10" s="4"/>
    </row>
    <row r="11" spans="1:14" ht="15.75" x14ac:dyDescent="0.2">
      <c r="A11" s="4"/>
      <c r="B11" s="21" t="s">
        <v>214</v>
      </c>
      <c r="C11" s="4"/>
      <c r="D11" s="4"/>
      <c r="E11" s="4"/>
      <c r="F11" s="4"/>
      <c r="G11" s="4"/>
      <c r="H11" s="4"/>
      <c r="I11" s="4"/>
      <c r="J11" s="4"/>
      <c r="K11" s="4"/>
      <c r="L11" s="4"/>
      <c r="M11" s="4"/>
      <c r="N11" s="4"/>
    </row>
    <row r="12" spans="1:14" ht="15" x14ac:dyDescent="0.2">
      <c r="A12" s="4"/>
      <c r="B12" s="4"/>
      <c r="C12" s="4"/>
      <c r="D12" s="4"/>
      <c r="E12" s="4"/>
      <c r="F12" s="58" t="s">
        <v>2124</v>
      </c>
      <c r="G12" s="59"/>
      <c r="H12" s="59"/>
      <c r="I12" s="58"/>
      <c r="J12" s="58" t="s">
        <v>2095</v>
      </c>
      <c r="K12" s="59"/>
      <c r="L12" s="59"/>
      <c r="M12" s="58"/>
      <c r="N12" s="4"/>
    </row>
    <row r="13" spans="1:14" ht="15" x14ac:dyDescent="0.2">
      <c r="A13" s="4"/>
      <c r="B13" s="4"/>
      <c r="C13" s="4"/>
      <c r="D13" s="4"/>
      <c r="E13" s="4"/>
      <c r="F13" s="58" t="s">
        <v>2028</v>
      </c>
      <c r="G13" s="58" t="s">
        <v>1050</v>
      </c>
      <c r="H13" s="58"/>
      <c r="I13" s="58" t="s">
        <v>1615</v>
      </c>
      <c r="J13" s="58" t="s">
        <v>2028</v>
      </c>
      <c r="K13" s="58" t="s">
        <v>1050</v>
      </c>
      <c r="L13" s="58"/>
      <c r="M13" s="58" t="s">
        <v>1615</v>
      </c>
      <c r="N13" s="4"/>
    </row>
    <row r="14" spans="1:14" ht="15" x14ac:dyDescent="0.2">
      <c r="A14" s="4"/>
      <c r="B14" s="4"/>
      <c r="C14" s="4"/>
      <c r="D14" s="4"/>
      <c r="E14" s="4"/>
      <c r="F14" s="58"/>
      <c r="G14" s="31" t="s">
        <v>50</v>
      </c>
      <c r="H14" s="31" t="s">
        <v>91</v>
      </c>
      <c r="I14" s="58"/>
      <c r="J14" s="58"/>
      <c r="K14" s="31" t="s">
        <v>50</v>
      </c>
      <c r="L14" s="31" t="s">
        <v>91</v>
      </c>
      <c r="M14" s="58"/>
      <c r="N14" s="4"/>
    </row>
    <row r="15" spans="1:14" ht="14.1" customHeight="1" x14ac:dyDescent="0.2">
      <c r="A15" s="4"/>
      <c r="B15" s="4"/>
      <c r="C15" s="4"/>
      <c r="D15" s="4"/>
      <c r="E15" s="4"/>
      <c r="F15" s="26" t="s">
        <v>51</v>
      </c>
      <c r="G15" s="26" t="s">
        <v>87</v>
      </c>
      <c r="H15" s="26" t="s">
        <v>109</v>
      </c>
      <c r="I15" s="26" t="s">
        <v>123</v>
      </c>
      <c r="J15" s="26" t="s">
        <v>51</v>
      </c>
      <c r="K15" s="26" t="s">
        <v>87</v>
      </c>
      <c r="L15" s="26" t="s">
        <v>109</v>
      </c>
      <c r="M15" s="26" t="s">
        <v>123</v>
      </c>
      <c r="N15" s="4"/>
    </row>
    <row r="16" spans="1:14" ht="15" x14ac:dyDescent="0.2">
      <c r="A16" s="4"/>
      <c r="B16" s="53" t="s">
        <v>1886</v>
      </c>
      <c r="C16" s="53" t="s">
        <v>397</v>
      </c>
      <c r="D16" s="17" t="s">
        <v>2092</v>
      </c>
      <c r="E16" s="26" t="s">
        <v>51</v>
      </c>
      <c r="F16" s="3">
        <v>6844000</v>
      </c>
      <c r="G16" s="3">
        <v>49000</v>
      </c>
      <c r="H16" s="3">
        <v>0</v>
      </c>
      <c r="I16" s="3">
        <v>49000</v>
      </c>
      <c r="J16" s="3">
        <v>1114000</v>
      </c>
      <c r="K16" s="3">
        <v>3000</v>
      </c>
      <c r="L16" s="3">
        <v>0</v>
      </c>
      <c r="M16" s="3">
        <v>3000</v>
      </c>
      <c r="N16" s="26" t="s">
        <v>51</v>
      </c>
    </row>
    <row r="17" spans="1:14" ht="15" x14ac:dyDescent="0.2">
      <c r="A17" s="4"/>
      <c r="B17" s="54"/>
      <c r="C17" s="54"/>
      <c r="D17" s="17" t="s">
        <v>2091</v>
      </c>
      <c r="E17" s="26" t="s">
        <v>87</v>
      </c>
      <c r="F17" s="3">
        <v>230000</v>
      </c>
      <c r="G17" s="3">
        <v>4000</v>
      </c>
      <c r="H17" s="3">
        <v>0</v>
      </c>
      <c r="I17" s="3">
        <v>4000</v>
      </c>
      <c r="J17" s="3">
        <v>341000</v>
      </c>
      <c r="K17" s="3">
        <v>2000</v>
      </c>
      <c r="L17" s="3">
        <v>0</v>
      </c>
      <c r="M17" s="3">
        <v>2000</v>
      </c>
      <c r="N17" s="26" t="s">
        <v>87</v>
      </c>
    </row>
    <row r="18" spans="1:14" ht="15" x14ac:dyDescent="0.2">
      <c r="A18" s="4"/>
      <c r="B18" s="54"/>
      <c r="C18" s="54"/>
      <c r="D18" s="17" t="s">
        <v>2089</v>
      </c>
      <c r="E18" s="26" t="s">
        <v>109</v>
      </c>
      <c r="F18" s="3">
        <v>47000</v>
      </c>
      <c r="G18" s="3">
        <v>0</v>
      </c>
      <c r="H18" s="3">
        <v>0</v>
      </c>
      <c r="I18" s="3">
        <v>0</v>
      </c>
      <c r="J18" s="3">
        <v>31000</v>
      </c>
      <c r="K18" s="3">
        <v>0</v>
      </c>
      <c r="L18" s="3">
        <v>0</v>
      </c>
      <c r="M18" s="3">
        <v>0</v>
      </c>
      <c r="N18" s="26" t="s">
        <v>109</v>
      </c>
    </row>
    <row r="19" spans="1:14" ht="15" x14ac:dyDescent="0.2">
      <c r="A19" s="4"/>
      <c r="B19" s="54"/>
      <c r="C19" s="54"/>
      <c r="D19" s="17" t="s">
        <v>2090</v>
      </c>
      <c r="E19" s="26" t="s">
        <v>123</v>
      </c>
      <c r="F19" s="3">
        <v>1119000</v>
      </c>
      <c r="G19" s="3">
        <v>25000</v>
      </c>
      <c r="H19" s="3">
        <v>0</v>
      </c>
      <c r="I19" s="3">
        <v>25000</v>
      </c>
      <c r="J19" s="3">
        <v>108000</v>
      </c>
      <c r="K19" s="3">
        <v>1000</v>
      </c>
      <c r="L19" s="3">
        <v>0</v>
      </c>
      <c r="M19" s="3">
        <v>1000</v>
      </c>
      <c r="N19" s="26" t="s">
        <v>123</v>
      </c>
    </row>
    <row r="20" spans="1:14" ht="15" x14ac:dyDescent="0.2">
      <c r="A20" s="4"/>
      <c r="B20" s="54"/>
      <c r="C20" s="54"/>
      <c r="D20" s="17" t="s">
        <v>2</v>
      </c>
      <c r="E20" s="26" t="s">
        <v>137</v>
      </c>
      <c r="F20" s="3">
        <v>336000</v>
      </c>
      <c r="G20" s="3">
        <v>5000</v>
      </c>
      <c r="H20" s="3">
        <v>0</v>
      </c>
      <c r="I20" s="3">
        <v>5000</v>
      </c>
      <c r="J20" s="3">
        <v>0</v>
      </c>
      <c r="K20" s="3">
        <v>0</v>
      </c>
      <c r="L20" s="3">
        <v>0</v>
      </c>
      <c r="M20" s="3">
        <v>0</v>
      </c>
      <c r="N20" s="26" t="s">
        <v>137</v>
      </c>
    </row>
    <row r="21" spans="1:14" ht="15" x14ac:dyDescent="0.2">
      <c r="A21" s="4"/>
      <c r="B21" s="54"/>
      <c r="C21" s="54"/>
      <c r="D21" s="17" t="s">
        <v>5</v>
      </c>
      <c r="E21" s="26" t="s">
        <v>143</v>
      </c>
      <c r="F21" s="3">
        <v>1517000</v>
      </c>
      <c r="G21" s="3">
        <v>15000</v>
      </c>
      <c r="H21" s="3">
        <v>0</v>
      </c>
      <c r="I21" s="3">
        <v>15000</v>
      </c>
      <c r="J21" s="3">
        <v>3381000</v>
      </c>
      <c r="K21" s="3">
        <v>40000</v>
      </c>
      <c r="L21" s="3">
        <v>0</v>
      </c>
      <c r="M21" s="3">
        <v>40000</v>
      </c>
      <c r="N21" s="26" t="s">
        <v>143</v>
      </c>
    </row>
    <row r="22" spans="1:14" ht="15" x14ac:dyDescent="0.2">
      <c r="A22" s="4"/>
      <c r="B22" s="54"/>
      <c r="C22" s="54"/>
      <c r="D22" s="17" t="s">
        <v>2084</v>
      </c>
      <c r="E22" s="26" t="s">
        <v>348</v>
      </c>
      <c r="F22" s="3">
        <v>84000</v>
      </c>
      <c r="G22" s="3">
        <v>3000</v>
      </c>
      <c r="H22" s="3">
        <v>0</v>
      </c>
      <c r="I22" s="3">
        <v>3000</v>
      </c>
      <c r="J22" s="3">
        <v>0</v>
      </c>
      <c r="K22" s="3">
        <v>0</v>
      </c>
      <c r="L22" s="3">
        <v>0</v>
      </c>
      <c r="M22" s="3">
        <v>0</v>
      </c>
      <c r="N22" s="26" t="s">
        <v>348</v>
      </c>
    </row>
    <row r="23" spans="1:14" ht="15" x14ac:dyDescent="0.2">
      <c r="A23" s="4"/>
      <c r="B23" s="54"/>
      <c r="C23" s="55"/>
      <c r="D23" s="17" t="s">
        <v>2085</v>
      </c>
      <c r="E23" s="26" t="s">
        <v>349</v>
      </c>
      <c r="F23" s="3">
        <v>1378000</v>
      </c>
      <c r="G23" s="3">
        <v>27000</v>
      </c>
      <c r="H23" s="3">
        <v>0</v>
      </c>
      <c r="I23" s="3">
        <v>27000</v>
      </c>
      <c r="J23" s="3">
        <v>252000</v>
      </c>
      <c r="K23" s="3">
        <v>1000</v>
      </c>
      <c r="L23" s="3">
        <v>0</v>
      </c>
      <c r="M23" s="3">
        <v>1000</v>
      </c>
      <c r="N23" s="26" t="s">
        <v>349</v>
      </c>
    </row>
    <row r="24" spans="1:14" ht="15" x14ac:dyDescent="0.2">
      <c r="A24" s="4"/>
      <c r="B24" s="54"/>
      <c r="C24" s="55" t="s">
        <v>1479</v>
      </c>
      <c r="D24" s="55"/>
      <c r="E24" s="26" t="s">
        <v>377</v>
      </c>
      <c r="F24" s="3">
        <v>31000</v>
      </c>
      <c r="G24" s="3">
        <v>2000</v>
      </c>
      <c r="H24" s="3">
        <v>0</v>
      </c>
      <c r="I24" s="3">
        <v>2000</v>
      </c>
      <c r="J24" s="3">
        <v>1000</v>
      </c>
      <c r="K24" s="3">
        <v>0</v>
      </c>
      <c r="L24" s="3">
        <v>0</v>
      </c>
      <c r="M24" s="3">
        <v>0</v>
      </c>
      <c r="N24" s="26" t="s">
        <v>377</v>
      </c>
    </row>
    <row r="25" spans="1:14" ht="15" x14ac:dyDescent="0.2">
      <c r="A25" s="4"/>
      <c r="B25" s="55"/>
      <c r="C25" s="55" t="s">
        <v>1652</v>
      </c>
      <c r="D25" s="55"/>
      <c r="E25" s="26" t="s">
        <v>58</v>
      </c>
      <c r="F25" s="3">
        <v>11586000</v>
      </c>
      <c r="G25" s="3">
        <v>130000</v>
      </c>
      <c r="H25" s="3">
        <v>0</v>
      </c>
      <c r="I25" s="3">
        <v>130000</v>
      </c>
      <c r="J25" s="3">
        <v>5228000</v>
      </c>
      <c r="K25" s="3">
        <v>47000</v>
      </c>
      <c r="L25" s="3">
        <v>0</v>
      </c>
      <c r="M25" s="3">
        <v>47000</v>
      </c>
      <c r="N25" s="26" t="s">
        <v>58</v>
      </c>
    </row>
    <row r="26" spans="1:14" ht="15" x14ac:dyDescent="0.2">
      <c r="A26" s="4"/>
      <c r="B26" s="53" t="s">
        <v>74</v>
      </c>
      <c r="C26" s="53" t="s">
        <v>397</v>
      </c>
      <c r="D26" s="17" t="s">
        <v>2092</v>
      </c>
      <c r="E26" s="26" t="s">
        <v>64</v>
      </c>
      <c r="F26" s="3">
        <v>667000</v>
      </c>
      <c r="G26" s="3">
        <v>6000</v>
      </c>
      <c r="H26" s="3">
        <v>0</v>
      </c>
      <c r="I26" s="3">
        <v>6000</v>
      </c>
      <c r="J26" s="3">
        <v>92000</v>
      </c>
      <c r="K26" s="3">
        <v>0</v>
      </c>
      <c r="L26" s="3">
        <v>0</v>
      </c>
      <c r="M26" s="3">
        <v>0</v>
      </c>
      <c r="N26" s="26" t="s">
        <v>64</v>
      </c>
    </row>
    <row r="27" spans="1:14" ht="15" x14ac:dyDescent="0.2">
      <c r="A27" s="4"/>
      <c r="B27" s="54"/>
      <c r="C27" s="54"/>
      <c r="D27" s="17" t="s">
        <v>2091</v>
      </c>
      <c r="E27" s="26" t="s">
        <v>68</v>
      </c>
      <c r="F27" s="3">
        <v>319000</v>
      </c>
      <c r="G27" s="3">
        <v>5000</v>
      </c>
      <c r="H27" s="3">
        <v>0</v>
      </c>
      <c r="I27" s="3">
        <v>5000</v>
      </c>
      <c r="J27" s="3">
        <v>137000</v>
      </c>
      <c r="K27" s="3">
        <v>1000</v>
      </c>
      <c r="L27" s="3">
        <v>0</v>
      </c>
      <c r="M27" s="3">
        <v>1000</v>
      </c>
      <c r="N27" s="26" t="s">
        <v>68</v>
      </c>
    </row>
    <row r="28" spans="1:14" ht="15" x14ac:dyDescent="0.2">
      <c r="A28" s="4"/>
      <c r="B28" s="54"/>
      <c r="C28" s="54"/>
      <c r="D28" s="17" t="s">
        <v>2089</v>
      </c>
      <c r="E28" s="26" t="s">
        <v>75</v>
      </c>
      <c r="F28" s="3">
        <v>0</v>
      </c>
      <c r="G28" s="3">
        <v>0</v>
      </c>
      <c r="H28" s="3">
        <v>0</v>
      </c>
      <c r="I28" s="3">
        <v>0</v>
      </c>
      <c r="J28" s="3">
        <v>0</v>
      </c>
      <c r="K28" s="3">
        <v>0</v>
      </c>
      <c r="L28" s="3">
        <v>0</v>
      </c>
      <c r="M28" s="3">
        <v>0</v>
      </c>
      <c r="N28" s="26" t="s">
        <v>75</v>
      </c>
    </row>
    <row r="29" spans="1:14" ht="15" x14ac:dyDescent="0.2">
      <c r="A29" s="4"/>
      <c r="B29" s="54"/>
      <c r="C29" s="54"/>
      <c r="D29" s="17" t="s">
        <v>2090</v>
      </c>
      <c r="E29" s="26" t="s">
        <v>78</v>
      </c>
      <c r="F29" s="3">
        <v>0</v>
      </c>
      <c r="G29" s="3">
        <v>0</v>
      </c>
      <c r="H29" s="3">
        <v>0</v>
      </c>
      <c r="I29" s="3">
        <v>0</v>
      </c>
      <c r="J29" s="3">
        <v>69000</v>
      </c>
      <c r="K29" s="3">
        <v>0</v>
      </c>
      <c r="L29" s="3">
        <v>0</v>
      </c>
      <c r="M29" s="3">
        <v>0</v>
      </c>
      <c r="N29" s="26" t="s">
        <v>78</v>
      </c>
    </row>
    <row r="30" spans="1:14" ht="15" x14ac:dyDescent="0.2">
      <c r="A30" s="4"/>
      <c r="B30" s="54"/>
      <c r="C30" s="54"/>
      <c r="D30" s="17" t="s">
        <v>2</v>
      </c>
      <c r="E30" s="26" t="s">
        <v>80</v>
      </c>
      <c r="F30" s="3">
        <v>0</v>
      </c>
      <c r="G30" s="3">
        <v>0</v>
      </c>
      <c r="H30" s="3">
        <v>0</v>
      </c>
      <c r="I30" s="3">
        <v>0</v>
      </c>
      <c r="J30" s="3">
        <v>0</v>
      </c>
      <c r="K30" s="3">
        <v>0</v>
      </c>
      <c r="L30" s="3">
        <v>0</v>
      </c>
      <c r="M30" s="3">
        <v>0</v>
      </c>
      <c r="N30" s="26" t="s">
        <v>80</v>
      </c>
    </row>
    <row r="31" spans="1:14" ht="15" x14ac:dyDescent="0.2">
      <c r="A31" s="4"/>
      <c r="B31" s="54"/>
      <c r="C31" s="54"/>
      <c r="D31" s="17" t="s">
        <v>5</v>
      </c>
      <c r="E31" s="26" t="s">
        <v>81</v>
      </c>
      <c r="F31" s="3">
        <v>4436000</v>
      </c>
      <c r="G31" s="3">
        <v>139000</v>
      </c>
      <c r="H31" s="3">
        <v>0</v>
      </c>
      <c r="I31" s="3">
        <v>139000</v>
      </c>
      <c r="J31" s="3">
        <v>2122000</v>
      </c>
      <c r="K31" s="3">
        <v>54000</v>
      </c>
      <c r="L31" s="3">
        <v>0</v>
      </c>
      <c r="M31" s="3">
        <v>54000</v>
      </c>
      <c r="N31" s="26" t="s">
        <v>81</v>
      </c>
    </row>
    <row r="32" spans="1:14" ht="15" x14ac:dyDescent="0.2">
      <c r="A32" s="4"/>
      <c r="B32" s="54"/>
      <c r="C32" s="54"/>
      <c r="D32" s="17" t="s">
        <v>2084</v>
      </c>
      <c r="E32" s="26" t="s">
        <v>82</v>
      </c>
      <c r="F32" s="3">
        <v>0</v>
      </c>
      <c r="G32" s="3">
        <v>0</v>
      </c>
      <c r="H32" s="3">
        <v>0</v>
      </c>
      <c r="I32" s="3">
        <v>0</v>
      </c>
      <c r="J32" s="3">
        <v>15000</v>
      </c>
      <c r="K32" s="3">
        <v>0</v>
      </c>
      <c r="L32" s="3">
        <v>0</v>
      </c>
      <c r="M32" s="3">
        <v>0</v>
      </c>
      <c r="N32" s="26" t="s">
        <v>82</v>
      </c>
    </row>
    <row r="33" spans="1:14" ht="15" x14ac:dyDescent="0.2">
      <c r="A33" s="4"/>
      <c r="B33" s="54"/>
      <c r="C33" s="55"/>
      <c r="D33" s="17" t="s">
        <v>2085</v>
      </c>
      <c r="E33" s="26" t="s">
        <v>84</v>
      </c>
      <c r="F33" s="3">
        <v>71000</v>
      </c>
      <c r="G33" s="3">
        <v>2000</v>
      </c>
      <c r="H33" s="3">
        <v>0</v>
      </c>
      <c r="I33" s="3">
        <v>2000</v>
      </c>
      <c r="J33" s="3">
        <v>56000</v>
      </c>
      <c r="K33" s="3">
        <v>0</v>
      </c>
      <c r="L33" s="3">
        <v>0</v>
      </c>
      <c r="M33" s="3">
        <v>0</v>
      </c>
      <c r="N33" s="26" t="s">
        <v>84</v>
      </c>
    </row>
    <row r="34" spans="1:14" ht="15" x14ac:dyDescent="0.2">
      <c r="A34" s="4"/>
      <c r="B34" s="54"/>
      <c r="C34" s="55" t="s">
        <v>1479</v>
      </c>
      <c r="D34" s="55"/>
      <c r="E34" s="26" t="s">
        <v>85</v>
      </c>
      <c r="F34" s="3">
        <v>16000</v>
      </c>
      <c r="G34" s="3">
        <v>1000</v>
      </c>
      <c r="H34" s="3">
        <v>0</v>
      </c>
      <c r="I34" s="3">
        <v>1000</v>
      </c>
      <c r="J34" s="3">
        <v>15000</v>
      </c>
      <c r="K34" s="3">
        <v>1000</v>
      </c>
      <c r="L34" s="3">
        <v>0</v>
      </c>
      <c r="M34" s="3">
        <v>1000</v>
      </c>
      <c r="N34" s="26" t="s">
        <v>85</v>
      </c>
    </row>
    <row r="35" spans="1:14" ht="15" x14ac:dyDescent="0.2">
      <c r="A35" s="4"/>
      <c r="B35" s="53"/>
      <c r="C35" s="53" t="s">
        <v>1652</v>
      </c>
      <c r="D35" s="53"/>
      <c r="E35" s="28" t="s">
        <v>90</v>
      </c>
      <c r="F35" s="23">
        <v>5509000</v>
      </c>
      <c r="G35" s="23">
        <v>153000</v>
      </c>
      <c r="H35" s="23">
        <v>0</v>
      </c>
      <c r="I35" s="23">
        <v>153000</v>
      </c>
      <c r="J35" s="23">
        <v>2506000</v>
      </c>
      <c r="K35" s="23">
        <v>56000</v>
      </c>
      <c r="L35" s="23">
        <v>0</v>
      </c>
      <c r="M35" s="23">
        <v>56000</v>
      </c>
      <c r="N35" s="28" t="s">
        <v>90</v>
      </c>
    </row>
  </sheetData>
  <mergeCells count="20">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1:C1"/>
    <mergeCell ref="A2:C2"/>
    <mergeCell ref="D4:E4"/>
    <mergeCell ref="B10:M10"/>
    <mergeCell ref="F12:I12"/>
    <mergeCell ref="J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5"/>
  <sheetViews>
    <sheetView workbookViewId="0"/>
  </sheetViews>
  <sheetFormatPr defaultColWidth="11.42578125" defaultRowHeight="12.75" x14ac:dyDescent="0.2"/>
  <cols>
    <col min="1" max="1" width="2.85546875" customWidth="1"/>
    <col min="2" max="2" width="12.28515625" customWidth="1"/>
    <col min="3" max="3" width="14" customWidth="1"/>
    <col min="4" max="4" width="16.140625" customWidth="1"/>
    <col min="5" max="5" width="38.5703125" customWidth="1"/>
    <col min="6" max="6" width="8.28515625" customWidth="1"/>
    <col min="7" max="14" width="16.28515625"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553</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1494</v>
      </c>
      <c r="C8" s="22" t="str">
        <f>B11</f>
        <v>630-40</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36" customHeight="1" x14ac:dyDescent="0.2">
      <c r="A10" s="4"/>
      <c r="B10" s="61" t="s">
        <v>218</v>
      </c>
      <c r="C10" s="48"/>
      <c r="D10" s="48"/>
      <c r="E10" s="48"/>
      <c r="F10" s="48"/>
      <c r="G10" s="48"/>
      <c r="H10" s="48"/>
      <c r="I10" s="48"/>
      <c r="J10" s="48"/>
      <c r="K10" s="48"/>
      <c r="L10" s="48"/>
      <c r="M10" s="48"/>
      <c r="N10" s="62"/>
      <c r="O10" s="4"/>
    </row>
    <row r="11" spans="1:15" ht="15" x14ac:dyDescent="0.2">
      <c r="A11" s="4"/>
      <c r="B11" s="1" t="s">
        <v>217</v>
      </c>
      <c r="C11" s="4"/>
      <c r="D11" s="4"/>
      <c r="E11" s="4"/>
      <c r="F11" s="4"/>
      <c r="G11" s="4"/>
      <c r="H11" s="4"/>
      <c r="I11" s="4"/>
      <c r="J11" s="4"/>
      <c r="K11" s="4"/>
      <c r="L11" s="4"/>
      <c r="M11" s="4"/>
      <c r="N11" s="4"/>
      <c r="O11" s="4"/>
    </row>
    <row r="12" spans="1:15" ht="15" x14ac:dyDescent="0.2">
      <c r="A12" s="4"/>
      <c r="B12" s="4"/>
      <c r="C12" s="4"/>
      <c r="D12" s="4"/>
      <c r="E12" s="4"/>
      <c r="F12" s="4"/>
      <c r="G12" s="58" t="s">
        <v>2124</v>
      </c>
      <c r="H12" s="59"/>
      <c r="I12" s="59"/>
      <c r="J12" s="58"/>
      <c r="K12" s="58" t="s">
        <v>2095</v>
      </c>
      <c r="L12" s="59"/>
      <c r="M12" s="59"/>
      <c r="N12" s="58"/>
      <c r="O12" s="4"/>
    </row>
    <row r="13" spans="1:15" ht="15" x14ac:dyDescent="0.2">
      <c r="A13" s="4"/>
      <c r="B13" s="4"/>
      <c r="C13" s="4"/>
      <c r="D13" s="4"/>
      <c r="E13" s="4"/>
      <c r="F13" s="4"/>
      <c r="G13" s="58" t="s">
        <v>1855</v>
      </c>
      <c r="H13" s="58" t="s">
        <v>1967</v>
      </c>
      <c r="I13" s="58"/>
      <c r="J13" s="58" t="s">
        <v>2028</v>
      </c>
      <c r="K13" s="58" t="s">
        <v>1855</v>
      </c>
      <c r="L13" s="58" t="s">
        <v>1967</v>
      </c>
      <c r="M13" s="58"/>
      <c r="N13" s="58" t="s">
        <v>2028</v>
      </c>
      <c r="O13" s="4"/>
    </row>
    <row r="14" spans="1:15" ht="15" x14ac:dyDescent="0.2">
      <c r="A14" s="4"/>
      <c r="B14" s="4"/>
      <c r="C14" s="4"/>
      <c r="D14" s="4"/>
      <c r="E14" s="4"/>
      <c r="F14" s="4"/>
      <c r="G14" s="58"/>
      <c r="H14" s="31" t="s">
        <v>1984</v>
      </c>
      <c r="I14" s="31" t="s">
        <v>1055</v>
      </c>
      <c r="J14" s="58"/>
      <c r="K14" s="58"/>
      <c r="L14" s="31" t="s">
        <v>1984</v>
      </c>
      <c r="M14" s="31" t="s">
        <v>1055</v>
      </c>
      <c r="N14" s="58"/>
      <c r="O14" s="4"/>
    </row>
    <row r="15" spans="1:15" ht="14.1" customHeight="1" x14ac:dyDescent="0.2">
      <c r="A15" s="4"/>
      <c r="B15" s="4"/>
      <c r="C15" s="4"/>
      <c r="D15" s="4"/>
      <c r="E15" s="4"/>
      <c r="F15" s="4"/>
      <c r="G15" s="35" t="s">
        <v>51</v>
      </c>
      <c r="H15" s="35" t="s">
        <v>87</v>
      </c>
      <c r="I15" s="35" t="s">
        <v>109</v>
      </c>
      <c r="J15" s="35" t="s">
        <v>123</v>
      </c>
      <c r="K15" s="35" t="s">
        <v>51</v>
      </c>
      <c r="L15" s="35" t="s">
        <v>87</v>
      </c>
      <c r="M15" s="35" t="s">
        <v>109</v>
      </c>
      <c r="N15" s="35" t="s">
        <v>123</v>
      </c>
      <c r="O15" s="4"/>
    </row>
    <row r="16" spans="1:15" ht="15" x14ac:dyDescent="0.2">
      <c r="A16" s="4"/>
      <c r="B16" s="53" t="s">
        <v>426</v>
      </c>
      <c r="C16" s="53" t="s">
        <v>388</v>
      </c>
      <c r="D16" s="53" t="s">
        <v>389</v>
      </c>
      <c r="E16" s="17" t="s">
        <v>536</v>
      </c>
      <c r="F16" s="35" t="s">
        <v>51</v>
      </c>
      <c r="G16" s="3">
        <v>901000</v>
      </c>
      <c r="H16" s="3">
        <v>0</v>
      </c>
      <c r="I16" s="3">
        <v>-14000</v>
      </c>
      <c r="J16" s="3">
        <v>887000</v>
      </c>
      <c r="K16" s="3">
        <v>904000</v>
      </c>
      <c r="L16" s="3">
        <v>1000</v>
      </c>
      <c r="M16" s="3">
        <v>-11000</v>
      </c>
      <c r="N16" s="3">
        <v>894000</v>
      </c>
      <c r="O16" s="35" t="s">
        <v>51</v>
      </c>
    </row>
    <row r="17" spans="1:15" ht="30" customHeight="1" x14ac:dyDescent="0.2">
      <c r="A17" s="4"/>
      <c r="B17" s="54"/>
      <c r="C17" s="54"/>
      <c r="D17" s="54"/>
      <c r="E17" s="17" t="s">
        <v>516</v>
      </c>
      <c r="F17" s="35" t="s">
        <v>87</v>
      </c>
      <c r="G17" s="3">
        <v>387000</v>
      </c>
      <c r="H17" s="3">
        <v>0</v>
      </c>
      <c r="I17" s="3">
        <v>-8000</v>
      </c>
      <c r="J17" s="3">
        <v>379000</v>
      </c>
      <c r="K17" s="3">
        <v>427000</v>
      </c>
      <c r="L17" s="3">
        <v>1000</v>
      </c>
      <c r="M17" s="3">
        <v>-2000</v>
      </c>
      <c r="N17" s="3">
        <v>426000</v>
      </c>
      <c r="O17" s="35" t="s">
        <v>87</v>
      </c>
    </row>
    <row r="18" spans="1:15" ht="15" x14ac:dyDescent="0.2">
      <c r="A18" s="4"/>
      <c r="B18" s="54"/>
      <c r="C18" s="54"/>
      <c r="D18" s="54"/>
      <c r="E18" s="17" t="s">
        <v>1544</v>
      </c>
      <c r="F18" s="35" t="s">
        <v>109</v>
      </c>
      <c r="G18" s="3">
        <v>0</v>
      </c>
      <c r="H18" s="3">
        <v>0</v>
      </c>
      <c r="I18" s="3">
        <v>0</v>
      </c>
      <c r="J18" s="3">
        <v>0</v>
      </c>
      <c r="K18" s="3">
        <v>0</v>
      </c>
      <c r="L18" s="3">
        <v>0</v>
      </c>
      <c r="M18" s="3">
        <v>0</v>
      </c>
      <c r="N18" s="3">
        <v>0</v>
      </c>
      <c r="O18" s="35" t="s">
        <v>109</v>
      </c>
    </row>
    <row r="19" spans="1:15" ht="15.95" customHeight="1" x14ac:dyDescent="0.2">
      <c r="A19" s="4"/>
      <c r="B19" s="54"/>
      <c r="C19" s="54"/>
      <c r="D19" s="55"/>
      <c r="E19" s="17" t="s">
        <v>1651</v>
      </c>
      <c r="F19" s="35" t="s">
        <v>123</v>
      </c>
      <c r="G19" s="3">
        <v>1288000</v>
      </c>
      <c r="H19" s="3">
        <v>0</v>
      </c>
      <c r="I19" s="3">
        <v>-22000</v>
      </c>
      <c r="J19" s="3">
        <v>1266000</v>
      </c>
      <c r="K19" s="3">
        <v>1331000</v>
      </c>
      <c r="L19" s="3">
        <v>2000</v>
      </c>
      <c r="M19" s="3">
        <v>-13000</v>
      </c>
      <c r="N19" s="3">
        <v>1320000</v>
      </c>
      <c r="O19" s="35" t="s">
        <v>123</v>
      </c>
    </row>
    <row r="20" spans="1:15" ht="32.1" customHeight="1" x14ac:dyDescent="0.2">
      <c r="A20" s="4"/>
      <c r="B20" s="54"/>
      <c r="C20" s="54"/>
      <c r="D20" s="53" t="s">
        <v>6</v>
      </c>
      <c r="E20" s="17" t="s">
        <v>1551</v>
      </c>
      <c r="F20" s="35" t="s">
        <v>137</v>
      </c>
      <c r="G20" s="3">
        <v>5353000</v>
      </c>
      <c r="H20" s="3">
        <v>4000</v>
      </c>
      <c r="I20" s="3">
        <v>-132000</v>
      </c>
      <c r="J20" s="3">
        <v>5225000</v>
      </c>
      <c r="K20" s="3">
        <v>4969000</v>
      </c>
      <c r="L20" s="3">
        <v>1000</v>
      </c>
      <c r="M20" s="3">
        <v>-81000</v>
      </c>
      <c r="N20" s="3">
        <v>4889000</v>
      </c>
      <c r="O20" s="35" t="s">
        <v>137</v>
      </c>
    </row>
    <row r="21" spans="1:15" ht="48" customHeight="1" x14ac:dyDescent="0.2">
      <c r="A21" s="4"/>
      <c r="B21" s="54"/>
      <c r="C21" s="54"/>
      <c r="D21" s="54"/>
      <c r="E21" s="17" t="s">
        <v>1559</v>
      </c>
      <c r="F21" s="35" t="s">
        <v>143</v>
      </c>
      <c r="G21" s="3">
        <v>0</v>
      </c>
      <c r="H21" s="3">
        <v>0</v>
      </c>
      <c r="I21" s="3">
        <v>0</v>
      </c>
      <c r="J21" s="3">
        <v>0</v>
      </c>
      <c r="K21" s="3">
        <v>0</v>
      </c>
      <c r="L21" s="3">
        <v>0</v>
      </c>
      <c r="M21" s="3">
        <v>0</v>
      </c>
      <c r="N21" s="3">
        <v>0</v>
      </c>
      <c r="O21" s="35" t="s">
        <v>143</v>
      </c>
    </row>
    <row r="22" spans="1:15" ht="15.95" customHeight="1" x14ac:dyDescent="0.2">
      <c r="A22" s="4"/>
      <c r="B22" s="54"/>
      <c r="C22" s="54"/>
      <c r="D22" s="54"/>
      <c r="E22" s="17" t="s">
        <v>2025</v>
      </c>
      <c r="F22" s="35" t="s">
        <v>348</v>
      </c>
      <c r="G22" s="3"/>
      <c r="H22" s="3"/>
      <c r="I22" s="3"/>
      <c r="J22" s="3"/>
      <c r="K22" s="3"/>
      <c r="L22" s="3"/>
      <c r="M22" s="3"/>
      <c r="N22" s="3"/>
      <c r="O22" s="35" t="s">
        <v>348</v>
      </c>
    </row>
    <row r="23" spans="1:15" ht="15" x14ac:dyDescent="0.2">
      <c r="A23" s="4"/>
      <c r="B23" s="54"/>
      <c r="C23" s="54"/>
      <c r="D23" s="55"/>
      <c r="E23" s="17" t="s">
        <v>1746</v>
      </c>
      <c r="F23" s="35" t="s">
        <v>349</v>
      </c>
      <c r="G23" s="3">
        <v>5353000</v>
      </c>
      <c r="H23" s="3">
        <v>4000</v>
      </c>
      <c r="I23" s="3">
        <v>-132000</v>
      </c>
      <c r="J23" s="3">
        <v>5225000</v>
      </c>
      <c r="K23" s="3">
        <v>4969000</v>
      </c>
      <c r="L23" s="3">
        <v>1000</v>
      </c>
      <c r="M23" s="3">
        <v>-81000</v>
      </c>
      <c r="N23" s="3">
        <v>4889000</v>
      </c>
      <c r="O23" s="35" t="s">
        <v>349</v>
      </c>
    </row>
    <row r="24" spans="1:15" ht="15" x14ac:dyDescent="0.2">
      <c r="A24" s="4"/>
      <c r="B24" s="54"/>
      <c r="C24" s="55"/>
      <c r="D24" s="55" t="s">
        <v>588</v>
      </c>
      <c r="E24" s="55"/>
      <c r="F24" s="35" t="s">
        <v>377</v>
      </c>
      <c r="G24" s="3">
        <v>6641000</v>
      </c>
      <c r="H24" s="3">
        <v>4000</v>
      </c>
      <c r="I24" s="3">
        <v>-154000</v>
      </c>
      <c r="J24" s="3">
        <v>6491000</v>
      </c>
      <c r="K24" s="3">
        <v>6300000</v>
      </c>
      <c r="L24" s="3">
        <v>3000</v>
      </c>
      <c r="M24" s="3">
        <v>-94000</v>
      </c>
      <c r="N24" s="3">
        <v>6209000</v>
      </c>
      <c r="O24" s="35" t="s">
        <v>377</v>
      </c>
    </row>
    <row r="25" spans="1:15" ht="15" x14ac:dyDescent="0.2">
      <c r="A25" s="4"/>
      <c r="B25" s="54"/>
      <c r="C25" s="53" t="s">
        <v>387</v>
      </c>
      <c r="D25" s="55" t="s">
        <v>1190</v>
      </c>
      <c r="E25" s="55"/>
      <c r="F25" s="35" t="s">
        <v>58</v>
      </c>
      <c r="G25" s="3">
        <v>0</v>
      </c>
      <c r="H25" s="3">
        <v>0</v>
      </c>
      <c r="I25" s="3">
        <v>0</v>
      </c>
      <c r="J25" s="3">
        <v>0</v>
      </c>
      <c r="K25" s="3">
        <v>0</v>
      </c>
      <c r="L25" s="3">
        <v>0</v>
      </c>
      <c r="M25" s="3">
        <v>0</v>
      </c>
      <c r="N25" s="3">
        <v>0</v>
      </c>
      <c r="O25" s="35" t="s">
        <v>58</v>
      </c>
    </row>
    <row r="26" spans="1:15" ht="15" x14ac:dyDescent="0.2">
      <c r="A26" s="4"/>
      <c r="B26" s="54"/>
      <c r="C26" s="54"/>
      <c r="D26" s="55" t="s">
        <v>1938</v>
      </c>
      <c r="E26" s="55"/>
      <c r="F26" s="35" t="s">
        <v>64</v>
      </c>
      <c r="G26" s="3">
        <v>0</v>
      </c>
      <c r="H26" s="3">
        <v>0</v>
      </c>
      <c r="I26" s="3">
        <v>0</v>
      </c>
      <c r="J26" s="3">
        <v>0</v>
      </c>
      <c r="K26" s="3">
        <v>0</v>
      </c>
      <c r="L26" s="3">
        <v>0</v>
      </c>
      <c r="M26" s="3">
        <v>0</v>
      </c>
      <c r="N26" s="3">
        <v>0</v>
      </c>
      <c r="O26" s="35" t="s">
        <v>64</v>
      </c>
    </row>
    <row r="27" spans="1:15" ht="15" x14ac:dyDescent="0.2">
      <c r="A27" s="4"/>
      <c r="B27" s="54"/>
      <c r="C27" s="54"/>
      <c r="D27" s="55" t="s">
        <v>794</v>
      </c>
      <c r="E27" s="55"/>
      <c r="F27" s="35" t="s">
        <v>68</v>
      </c>
      <c r="G27" s="3">
        <v>0</v>
      </c>
      <c r="H27" s="3">
        <v>0</v>
      </c>
      <c r="I27" s="3">
        <v>0</v>
      </c>
      <c r="J27" s="3">
        <v>0</v>
      </c>
      <c r="K27" s="3">
        <v>0</v>
      </c>
      <c r="L27" s="3">
        <v>0</v>
      </c>
      <c r="M27" s="3">
        <v>0</v>
      </c>
      <c r="N27" s="3">
        <v>0</v>
      </c>
      <c r="O27" s="35" t="s">
        <v>68</v>
      </c>
    </row>
    <row r="28" spans="1:15" ht="15" x14ac:dyDescent="0.2">
      <c r="A28" s="4"/>
      <c r="B28" s="54"/>
      <c r="C28" s="54"/>
      <c r="D28" s="55" t="s">
        <v>761</v>
      </c>
      <c r="E28" s="55"/>
      <c r="F28" s="35" t="s">
        <v>75</v>
      </c>
      <c r="G28" s="3">
        <v>0</v>
      </c>
      <c r="H28" s="3">
        <v>0</v>
      </c>
      <c r="I28" s="3">
        <v>0</v>
      </c>
      <c r="J28" s="3">
        <v>0</v>
      </c>
      <c r="K28" s="3">
        <v>0</v>
      </c>
      <c r="L28" s="3">
        <v>0</v>
      </c>
      <c r="M28" s="3">
        <v>0</v>
      </c>
      <c r="N28" s="3">
        <v>0</v>
      </c>
      <c r="O28" s="35" t="s">
        <v>75</v>
      </c>
    </row>
    <row r="29" spans="1:15" ht="15" x14ac:dyDescent="0.2">
      <c r="A29" s="4"/>
      <c r="B29" s="54"/>
      <c r="C29" s="54"/>
      <c r="D29" s="55" t="s">
        <v>798</v>
      </c>
      <c r="E29" s="55"/>
      <c r="F29" s="35" t="s">
        <v>78</v>
      </c>
      <c r="G29" s="3">
        <v>0</v>
      </c>
      <c r="H29" s="3">
        <v>0</v>
      </c>
      <c r="I29" s="3">
        <v>0</v>
      </c>
      <c r="J29" s="3">
        <v>0</v>
      </c>
      <c r="K29" s="3">
        <v>0</v>
      </c>
      <c r="L29" s="3">
        <v>0</v>
      </c>
      <c r="M29" s="3">
        <v>0</v>
      </c>
      <c r="N29" s="3">
        <v>0</v>
      </c>
      <c r="O29" s="35" t="s">
        <v>78</v>
      </c>
    </row>
    <row r="30" spans="1:15" ht="15" x14ac:dyDescent="0.2">
      <c r="A30" s="4"/>
      <c r="B30" s="54"/>
      <c r="C30" s="54"/>
      <c r="D30" s="55" t="s">
        <v>1544</v>
      </c>
      <c r="E30" s="55"/>
      <c r="F30" s="35" t="s">
        <v>80</v>
      </c>
      <c r="G30" s="3">
        <v>369000</v>
      </c>
      <c r="H30" s="3">
        <v>0</v>
      </c>
      <c r="I30" s="3">
        <v>-5000</v>
      </c>
      <c r="J30" s="3">
        <v>364000</v>
      </c>
      <c r="K30" s="3">
        <v>53000</v>
      </c>
      <c r="L30" s="3">
        <v>0</v>
      </c>
      <c r="M30" s="3">
        <v>0</v>
      </c>
      <c r="N30" s="3">
        <v>53000</v>
      </c>
      <c r="O30" s="35" t="s">
        <v>80</v>
      </c>
    </row>
    <row r="31" spans="1:15" ht="15" x14ac:dyDescent="0.2">
      <c r="A31" s="4"/>
      <c r="B31" s="54"/>
      <c r="C31" s="55"/>
      <c r="D31" s="53" t="s">
        <v>435</v>
      </c>
      <c r="E31" s="55"/>
      <c r="F31" s="35" t="s">
        <v>81</v>
      </c>
      <c r="G31" s="3">
        <v>369000</v>
      </c>
      <c r="H31" s="3">
        <v>0</v>
      </c>
      <c r="I31" s="3">
        <v>-5000</v>
      </c>
      <c r="J31" s="3">
        <v>364000</v>
      </c>
      <c r="K31" s="3">
        <v>53000</v>
      </c>
      <c r="L31" s="3">
        <v>0</v>
      </c>
      <c r="M31" s="3">
        <v>0</v>
      </c>
      <c r="N31" s="3">
        <v>53000</v>
      </c>
      <c r="O31" s="35" t="s">
        <v>81</v>
      </c>
    </row>
    <row r="32" spans="1:15" ht="15" x14ac:dyDescent="0.2">
      <c r="A32" s="4"/>
      <c r="B32" s="55"/>
      <c r="C32" s="55" t="s">
        <v>1743</v>
      </c>
      <c r="D32" s="59"/>
      <c r="E32" s="55"/>
      <c r="F32" s="35" t="s">
        <v>82</v>
      </c>
      <c r="G32" s="3">
        <v>7010000</v>
      </c>
      <c r="H32" s="3">
        <v>4000</v>
      </c>
      <c r="I32" s="3">
        <v>-159000</v>
      </c>
      <c r="J32" s="3">
        <v>6855000</v>
      </c>
      <c r="K32" s="3">
        <v>6353000</v>
      </c>
      <c r="L32" s="3">
        <v>3000</v>
      </c>
      <c r="M32" s="3">
        <v>-94000</v>
      </c>
      <c r="N32" s="3">
        <v>6262000</v>
      </c>
      <c r="O32" s="35" t="s">
        <v>82</v>
      </c>
    </row>
    <row r="33" spans="1:15" ht="15" x14ac:dyDescent="0.2">
      <c r="A33" s="4"/>
      <c r="B33" s="53" t="s">
        <v>393</v>
      </c>
      <c r="C33" s="53" t="s">
        <v>388</v>
      </c>
      <c r="D33" s="53" t="s">
        <v>389</v>
      </c>
      <c r="E33" s="17" t="s">
        <v>536</v>
      </c>
      <c r="F33" s="35" t="s">
        <v>84</v>
      </c>
      <c r="G33" s="3">
        <v>21000</v>
      </c>
      <c r="H33" s="3">
        <v>1000</v>
      </c>
      <c r="I33" s="3">
        <v>0</v>
      </c>
      <c r="J33" s="3">
        <v>22000</v>
      </c>
      <c r="K33" s="3">
        <v>23000</v>
      </c>
      <c r="L33" s="3">
        <v>1000</v>
      </c>
      <c r="M33" s="3">
        <v>0</v>
      </c>
      <c r="N33" s="3">
        <v>24000</v>
      </c>
      <c r="O33" s="35" t="s">
        <v>84</v>
      </c>
    </row>
    <row r="34" spans="1:15" ht="15" x14ac:dyDescent="0.2">
      <c r="A34" s="4"/>
      <c r="B34" s="54"/>
      <c r="C34" s="54"/>
      <c r="D34" s="54"/>
      <c r="E34" s="17" t="s">
        <v>520</v>
      </c>
      <c r="F34" s="35" t="s">
        <v>85</v>
      </c>
      <c r="G34" s="3">
        <v>11000</v>
      </c>
      <c r="H34" s="3">
        <v>0</v>
      </c>
      <c r="I34" s="3">
        <v>0</v>
      </c>
      <c r="J34" s="3">
        <v>11000</v>
      </c>
      <c r="K34" s="3">
        <v>13000</v>
      </c>
      <c r="L34" s="3">
        <v>1000</v>
      </c>
      <c r="M34" s="3">
        <v>0</v>
      </c>
      <c r="N34" s="3">
        <v>14000</v>
      </c>
      <c r="O34" s="35" t="s">
        <v>85</v>
      </c>
    </row>
    <row r="35" spans="1:15" ht="15" x14ac:dyDescent="0.2">
      <c r="A35" s="4"/>
      <c r="B35" s="54"/>
      <c r="C35" s="54"/>
      <c r="D35" s="55"/>
      <c r="E35" s="17" t="s">
        <v>1544</v>
      </c>
      <c r="F35" s="35" t="s">
        <v>90</v>
      </c>
      <c r="G35" s="3">
        <v>0</v>
      </c>
      <c r="H35" s="3">
        <v>0</v>
      </c>
      <c r="I35" s="3">
        <v>0</v>
      </c>
      <c r="J35" s="3">
        <v>0</v>
      </c>
      <c r="K35" s="3">
        <v>0</v>
      </c>
      <c r="L35" s="3">
        <v>0</v>
      </c>
      <c r="M35" s="3">
        <v>0</v>
      </c>
      <c r="N35" s="3">
        <v>0</v>
      </c>
      <c r="O35" s="35" t="s">
        <v>90</v>
      </c>
    </row>
    <row r="36" spans="1:15" ht="33" customHeight="1" x14ac:dyDescent="0.2">
      <c r="A36" s="4"/>
      <c r="B36" s="54"/>
      <c r="C36" s="54"/>
      <c r="D36" s="53" t="s">
        <v>6</v>
      </c>
      <c r="E36" s="17" t="s">
        <v>1551</v>
      </c>
      <c r="F36" s="35" t="s">
        <v>94</v>
      </c>
      <c r="G36" s="3">
        <v>419000</v>
      </c>
      <c r="H36" s="3">
        <v>0</v>
      </c>
      <c r="I36" s="3">
        <v>-13000</v>
      </c>
      <c r="J36" s="3">
        <v>406000</v>
      </c>
      <c r="K36" s="3">
        <v>492000</v>
      </c>
      <c r="L36" s="3">
        <v>1000</v>
      </c>
      <c r="M36" s="3">
        <v>-11000</v>
      </c>
      <c r="N36" s="3">
        <v>482000</v>
      </c>
      <c r="O36" s="35" t="s">
        <v>94</v>
      </c>
    </row>
    <row r="37" spans="1:15" ht="47.1" customHeight="1" x14ac:dyDescent="0.2">
      <c r="A37" s="4"/>
      <c r="B37" s="54"/>
      <c r="C37" s="54"/>
      <c r="D37" s="54"/>
      <c r="E37" s="17" t="s">
        <v>1559</v>
      </c>
      <c r="F37" s="35" t="s">
        <v>95</v>
      </c>
      <c r="G37" s="3">
        <v>0</v>
      </c>
      <c r="H37" s="3">
        <v>0</v>
      </c>
      <c r="I37" s="3">
        <v>0</v>
      </c>
      <c r="J37" s="3">
        <v>0</v>
      </c>
      <c r="K37" s="3">
        <v>0</v>
      </c>
      <c r="L37" s="3">
        <v>0</v>
      </c>
      <c r="M37" s="3">
        <v>0</v>
      </c>
      <c r="N37" s="3">
        <v>0</v>
      </c>
      <c r="O37" s="35" t="s">
        <v>95</v>
      </c>
    </row>
    <row r="38" spans="1:15" ht="15" x14ac:dyDescent="0.2">
      <c r="A38" s="4"/>
      <c r="B38" s="54"/>
      <c r="C38" s="54"/>
      <c r="D38" s="55"/>
      <c r="E38" s="17" t="s">
        <v>2025</v>
      </c>
      <c r="F38" s="35" t="s">
        <v>97</v>
      </c>
      <c r="G38" s="3">
        <v>0</v>
      </c>
      <c r="H38" s="3">
        <v>0</v>
      </c>
      <c r="I38" s="3">
        <v>0</v>
      </c>
      <c r="J38" s="3">
        <v>0</v>
      </c>
      <c r="K38" s="3">
        <v>0</v>
      </c>
      <c r="L38" s="3">
        <v>0</v>
      </c>
      <c r="M38" s="3">
        <v>0</v>
      </c>
      <c r="N38" s="3">
        <v>0</v>
      </c>
      <c r="O38" s="35" t="s">
        <v>97</v>
      </c>
    </row>
    <row r="39" spans="1:15" ht="15" x14ac:dyDescent="0.2">
      <c r="A39" s="4"/>
      <c r="B39" s="54"/>
      <c r="C39" s="55"/>
      <c r="D39" s="55" t="s">
        <v>588</v>
      </c>
      <c r="E39" s="55"/>
      <c r="F39" s="35" t="s">
        <v>99</v>
      </c>
      <c r="G39" s="3">
        <v>451000</v>
      </c>
      <c r="H39" s="3">
        <v>1000</v>
      </c>
      <c r="I39" s="3">
        <v>-13000</v>
      </c>
      <c r="J39" s="3">
        <v>439000</v>
      </c>
      <c r="K39" s="3">
        <v>528000</v>
      </c>
      <c r="L39" s="3">
        <v>3000</v>
      </c>
      <c r="M39" s="3">
        <v>-11000</v>
      </c>
      <c r="N39" s="3">
        <v>520000</v>
      </c>
      <c r="O39" s="35" t="s">
        <v>99</v>
      </c>
    </row>
    <row r="40" spans="1:15" ht="15" x14ac:dyDescent="0.2">
      <c r="A40" s="4"/>
      <c r="B40" s="54"/>
      <c r="C40" s="53" t="s">
        <v>387</v>
      </c>
      <c r="D40" s="55" t="s">
        <v>1190</v>
      </c>
      <c r="E40" s="55"/>
      <c r="F40" s="35" t="s">
        <v>100</v>
      </c>
      <c r="G40" s="3">
        <v>0</v>
      </c>
      <c r="H40" s="3">
        <v>0</v>
      </c>
      <c r="I40" s="3">
        <v>0</v>
      </c>
      <c r="J40" s="3">
        <v>0</v>
      </c>
      <c r="K40" s="3">
        <v>0</v>
      </c>
      <c r="L40" s="3">
        <v>0</v>
      </c>
      <c r="M40" s="3">
        <v>0</v>
      </c>
      <c r="N40" s="3">
        <v>0</v>
      </c>
      <c r="O40" s="35" t="s">
        <v>100</v>
      </c>
    </row>
    <row r="41" spans="1:15" ht="15.95" customHeight="1" x14ac:dyDescent="0.2">
      <c r="A41" s="4"/>
      <c r="B41" s="54"/>
      <c r="C41" s="54"/>
      <c r="D41" s="55" t="s">
        <v>1938</v>
      </c>
      <c r="E41" s="55"/>
      <c r="F41" s="35" t="s">
        <v>101</v>
      </c>
      <c r="G41" s="3">
        <v>0</v>
      </c>
      <c r="H41" s="3">
        <v>0</v>
      </c>
      <c r="I41" s="3">
        <v>0</v>
      </c>
      <c r="J41" s="3">
        <v>0</v>
      </c>
      <c r="K41" s="3">
        <v>0</v>
      </c>
      <c r="L41" s="3">
        <v>0</v>
      </c>
      <c r="M41" s="3">
        <v>0</v>
      </c>
      <c r="N41" s="3">
        <v>0</v>
      </c>
      <c r="O41" s="35" t="s">
        <v>101</v>
      </c>
    </row>
    <row r="42" spans="1:15" ht="15" x14ac:dyDescent="0.2">
      <c r="A42" s="4"/>
      <c r="B42" s="54"/>
      <c r="C42" s="54"/>
      <c r="D42" s="55" t="s">
        <v>794</v>
      </c>
      <c r="E42" s="55"/>
      <c r="F42" s="35" t="s">
        <v>104</v>
      </c>
      <c r="G42" s="3">
        <v>0</v>
      </c>
      <c r="H42" s="3">
        <v>0</v>
      </c>
      <c r="I42" s="3">
        <v>0</v>
      </c>
      <c r="J42" s="3">
        <v>0</v>
      </c>
      <c r="K42" s="3">
        <v>0</v>
      </c>
      <c r="L42" s="3">
        <v>0</v>
      </c>
      <c r="M42" s="3">
        <v>0</v>
      </c>
      <c r="N42" s="3">
        <v>0</v>
      </c>
      <c r="O42" s="35" t="s">
        <v>104</v>
      </c>
    </row>
    <row r="43" spans="1:15" ht="15" x14ac:dyDescent="0.2">
      <c r="A43" s="4"/>
      <c r="B43" s="54"/>
      <c r="C43" s="54"/>
      <c r="D43" s="55" t="s">
        <v>761</v>
      </c>
      <c r="E43" s="55"/>
      <c r="F43" s="35" t="s">
        <v>106</v>
      </c>
      <c r="G43" s="3">
        <v>0</v>
      </c>
      <c r="H43" s="3">
        <v>0</v>
      </c>
      <c r="I43" s="3">
        <v>0</v>
      </c>
      <c r="J43" s="3">
        <v>0</v>
      </c>
      <c r="K43" s="3">
        <v>0</v>
      </c>
      <c r="L43" s="3">
        <v>0</v>
      </c>
      <c r="M43" s="3">
        <v>0</v>
      </c>
      <c r="N43" s="3">
        <v>0</v>
      </c>
      <c r="O43" s="35" t="s">
        <v>106</v>
      </c>
    </row>
    <row r="44" spans="1:15" ht="15" x14ac:dyDescent="0.2">
      <c r="A44" s="4"/>
      <c r="B44" s="54"/>
      <c r="C44" s="54"/>
      <c r="D44" s="55" t="s">
        <v>798</v>
      </c>
      <c r="E44" s="55"/>
      <c r="F44" s="35" t="s">
        <v>107</v>
      </c>
      <c r="G44" s="3">
        <v>0</v>
      </c>
      <c r="H44" s="3">
        <v>0</v>
      </c>
      <c r="I44" s="3">
        <v>0</v>
      </c>
      <c r="J44" s="3">
        <v>0</v>
      </c>
      <c r="K44" s="3">
        <v>0</v>
      </c>
      <c r="L44" s="3">
        <v>0</v>
      </c>
      <c r="M44" s="3">
        <v>0</v>
      </c>
      <c r="N44" s="3">
        <v>0</v>
      </c>
      <c r="O44" s="35" t="s">
        <v>107</v>
      </c>
    </row>
    <row r="45" spans="1:15" ht="15" x14ac:dyDescent="0.2">
      <c r="A45" s="4"/>
      <c r="B45" s="54"/>
      <c r="C45" s="54"/>
      <c r="D45" s="55" t="s">
        <v>1544</v>
      </c>
      <c r="E45" s="55"/>
      <c r="F45" s="35" t="s">
        <v>110</v>
      </c>
      <c r="G45" s="3">
        <v>0</v>
      </c>
      <c r="H45" s="3">
        <v>0</v>
      </c>
      <c r="I45" s="3">
        <v>0</v>
      </c>
      <c r="J45" s="3">
        <v>0</v>
      </c>
      <c r="K45" s="3">
        <v>0</v>
      </c>
      <c r="L45" s="3">
        <v>0</v>
      </c>
      <c r="M45" s="3">
        <v>0</v>
      </c>
      <c r="N45" s="3">
        <v>0</v>
      </c>
      <c r="O45" s="35" t="s">
        <v>110</v>
      </c>
    </row>
    <row r="46" spans="1:15" ht="15" x14ac:dyDescent="0.2">
      <c r="A46" s="4"/>
      <c r="B46" s="54"/>
      <c r="C46" s="55"/>
      <c r="D46" s="53" t="s">
        <v>435</v>
      </c>
      <c r="E46" s="55"/>
      <c r="F46" s="35" t="s">
        <v>111</v>
      </c>
      <c r="G46" s="3">
        <v>0</v>
      </c>
      <c r="H46" s="3">
        <v>0</v>
      </c>
      <c r="I46" s="3">
        <v>0</v>
      </c>
      <c r="J46" s="3">
        <v>0</v>
      </c>
      <c r="K46" s="3">
        <v>0</v>
      </c>
      <c r="L46" s="3">
        <v>0</v>
      </c>
      <c r="M46" s="3">
        <v>0</v>
      </c>
      <c r="N46" s="3">
        <v>0</v>
      </c>
      <c r="O46" s="35" t="s">
        <v>111</v>
      </c>
    </row>
    <row r="47" spans="1:15" ht="15" x14ac:dyDescent="0.2">
      <c r="A47" s="4"/>
      <c r="B47" s="55"/>
      <c r="C47" s="55" t="s">
        <v>1717</v>
      </c>
      <c r="D47" s="59"/>
      <c r="E47" s="55"/>
      <c r="F47" s="35" t="s">
        <v>113</v>
      </c>
      <c r="G47" s="3">
        <v>451000</v>
      </c>
      <c r="H47" s="3">
        <v>1000</v>
      </c>
      <c r="I47" s="3">
        <v>-13000</v>
      </c>
      <c r="J47" s="3">
        <v>439000</v>
      </c>
      <c r="K47" s="3">
        <v>528000</v>
      </c>
      <c r="L47" s="3">
        <v>3000</v>
      </c>
      <c r="M47" s="3">
        <v>-11000</v>
      </c>
      <c r="N47" s="3">
        <v>520000</v>
      </c>
      <c r="O47" s="35" t="s">
        <v>113</v>
      </c>
    </row>
    <row r="48" spans="1:15" ht="15" x14ac:dyDescent="0.2">
      <c r="A48" s="4"/>
      <c r="B48" s="53" t="s">
        <v>1570</v>
      </c>
      <c r="C48" s="53" t="s">
        <v>388</v>
      </c>
      <c r="D48" s="53" t="s">
        <v>389</v>
      </c>
      <c r="E48" s="17" t="s">
        <v>536</v>
      </c>
      <c r="F48" s="35" t="s">
        <v>114</v>
      </c>
      <c r="G48" s="3">
        <v>0</v>
      </c>
      <c r="H48" s="38"/>
      <c r="I48" s="38"/>
      <c r="J48" s="3">
        <v>0</v>
      </c>
      <c r="K48" s="3">
        <v>0</v>
      </c>
      <c r="L48" s="38"/>
      <c r="M48" s="38"/>
      <c r="N48" s="3">
        <v>0</v>
      </c>
      <c r="O48" s="35" t="s">
        <v>114</v>
      </c>
    </row>
    <row r="49" spans="1:15" ht="15.95" customHeight="1" x14ac:dyDescent="0.2">
      <c r="A49" s="4"/>
      <c r="B49" s="54"/>
      <c r="C49" s="54"/>
      <c r="D49" s="54"/>
      <c r="E49" s="17" t="s">
        <v>520</v>
      </c>
      <c r="F49" s="35" t="s">
        <v>115</v>
      </c>
      <c r="G49" s="3">
        <v>0</v>
      </c>
      <c r="H49" s="38"/>
      <c r="I49" s="38"/>
      <c r="J49" s="3">
        <v>0</v>
      </c>
      <c r="K49" s="3">
        <v>0</v>
      </c>
      <c r="L49" s="38"/>
      <c r="M49" s="38"/>
      <c r="N49" s="3">
        <v>0</v>
      </c>
      <c r="O49" s="35" t="s">
        <v>115</v>
      </c>
    </row>
    <row r="50" spans="1:15" ht="15" x14ac:dyDescent="0.2">
      <c r="A50" s="4"/>
      <c r="B50" s="54"/>
      <c r="C50" s="54"/>
      <c r="D50" s="54"/>
      <c r="E50" s="17" t="s">
        <v>1544</v>
      </c>
      <c r="F50" s="35" t="s">
        <v>117</v>
      </c>
      <c r="G50" s="3">
        <v>0</v>
      </c>
      <c r="H50" s="38"/>
      <c r="I50" s="38"/>
      <c r="J50" s="3">
        <v>0</v>
      </c>
      <c r="K50" s="3">
        <v>0</v>
      </c>
      <c r="L50" s="38"/>
      <c r="M50" s="38"/>
      <c r="N50" s="3">
        <v>0</v>
      </c>
      <c r="O50" s="35" t="s">
        <v>117</v>
      </c>
    </row>
    <row r="51" spans="1:15" ht="30" x14ac:dyDescent="0.2">
      <c r="A51" s="4"/>
      <c r="B51" s="54"/>
      <c r="C51" s="54"/>
      <c r="D51" s="55"/>
      <c r="E51" s="17" t="s">
        <v>1651</v>
      </c>
      <c r="F51" s="35" t="s">
        <v>118</v>
      </c>
      <c r="G51" s="3">
        <v>0</v>
      </c>
      <c r="H51" s="38"/>
      <c r="I51" s="38"/>
      <c r="J51" s="3">
        <v>0</v>
      </c>
      <c r="K51" s="3">
        <v>0</v>
      </c>
      <c r="L51" s="38"/>
      <c r="M51" s="38"/>
      <c r="N51" s="3">
        <v>0</v>
      </c>
      <c r="O51" s="35" t="s">
        <v>118</v>
      </c>
    </row>
    <row r="52" spans="1:15" ht="30.95" customHeight="1" x14ac:dyDescent="0.2">
      <c r="A52" s="4"/>
      <c r="B52" s="54"/>
      <c r="C52" s="54"/>
      <c r="D52" s="53" t="s">
        <v>6</v>
      </c>
      <c r="E52" s="17" t="s">
        <v>1551</v>
      </c>
      <c r="F52" s="35" t="s">
        <v>119</v>
      </c>
      <c r="G52" s="3">
        <v>79000</v>
      </c>
      <c r="H52" s="38"/>
      <c r="I52" s="38"/>
      <c r="J52" s="3">
        <v>77000</v>
      </c>
      <c r="K52" s="3">
        <v>56000</v>
      </c>
      <c r="L52" s="38"/>
      <c r="M52" s="38"/>
      <c r="N52" s="3">
        <v>55000</v>
      </c>
      <c r="O52" s="35" t="s">
        <v>119</v>
      </c>
    </row>
    <row r="53" spans="1:15" ht="48.95" customHeight="1" x14ac:dyDescent="0.2">
      <c r="A53" s="4"/>
      <c r="B53" s="54"/>
      <c r="C53" s="54"/>
      <c r="D53" s="54"/>
      <c r="E53" s="17" t="s">
        <v>1559</v>
      </c>
      <c r="F53" s="35" t="s">
        <v>120</v>
      </c>
      <c r="G53" s="3">
        <v>0</v>
      </c>
      <c r="H53" s="38"/>
      <c r="I53" s="38"/>
      <c r="J53" s="3">
        <v>0</v>
      </c>
      <c r="K53" s="3">
        <v>0</v>
      </c>
      <c r="L53" s="38"/>
      <c r="M53" s="38"/>
      <c r="N53" s="3">
        <v>0</v>
      </c>
      <c r="O53" s="35" t="s">
        <v>120</v>
      </c>
    </row>
    <row r="54" spans="1:15" ht="15.95" customHeight="1" x14ac:dyDescent="0.2">
      <c r="A54" s="4"/>
      <c r="B54" s="54"/>
      <c r="C54" s="54"/>
      <c r="D54" s="54"/>
      <c r="E54" s="17" t="s">
        <v>2025</v>
      </c>
      <c r="F54" s="35" t="s">
        <v>121</v>
      </c>
      <c r="G54" s="3">
        <v>0</v>
      </c>
      <c r="H54" s="38"/>
      <c r="I54" s="38"/>
      <c r="J54" s="3">
        <v>0</v>
      </c>
      <c r="K54" s="3">
        <v>0</v>
      </c>
      <c r="L54" s="38"/>
      <c r="M54" s="38"/>
      <c r="N54" s="3">
        <v>0</v>
      </c>
      <c r="O54" s="35" t="s">
        <v>121</v>
      </c>
    </row>
    <row r="55" spans="1:15" ht="15" x14ac:dyDescent="0.2">
      <c r="A55" s="4"/>
      <c r="B55" s="54"/>
      <c r="C55" s="54"/>
      <c r="D55" s="55"/>
      <c r="E55" s="17" t="s">
        <v>1746</v>
      </c>
      <c r="F55" s="35" t="s">
        <v>125</v>
      </c>
      <c r="G55" s="3">
        <v>79000</v>
      </c>
      <c r="H55" s="38"/>
      <c r="I55" s="38"/>
      <c r="J55" s="3">
        <v>77000</v>
      </c>
      <c r="K55" s="3">
        <v>56000</v>
      </c>
      <c r="L55" s="38"/>
      <c r="M55" s="38"/>
      <c r="N55" s="3">
        <v>55000</v>
      </c>
      <c r="O55" s="35" t="s">
        <v>125</v>
      </c>
    </row>
    <row r="56" spans="1:15" ht="15" x14ac:dyDescent="0.2">
      <c r="A56" s="4"/>
      <c r="B56" s="54"/>
      <c r="C56" s="55"/>
      <c r="D56" s="55" t="s">
        <v>588</v>
      </c>
      <c r="E56" s="55"/>
      <c r="F56" s="35" t="s">
        <v>127</v>
      </c>
      <c r="G56" s="3">
        <v>79000</v>
      </c>
      <c r="H56" s="38"/>
      <c r="I56" s="38"/>
      <c r="J56" s="3">
        <v>77000</v>
      </c>
      <c r="K56" s="3">
        <v>56000</v>
      </c>
      <c r="L56" s="38"/>
      <c r="M56" s="38"/>
      <c r="N56" s="3">
        <v>55000</v>
      </c>
      <c r="O56" s="35" t="s">
        <v>127</v>
      </c>
    </row>
    <row r="57" spans="1:15" ht="15" x14ac:dyDescent="0.2">
      <c r="A57" s="4"/>
      <c r="B57" s="54"/>
      <c r="C57" s="53" t="s">
        <v>3</v>
      </c>
      <c r="D57" s="55" t="s">
        <v>1190</v>
      </c>
      <c r="E57" s="55"/>
      <c r="F57" s="35" t="s">
        <v>128</v>
      </c>
      <c r="G57" s="3">
        <v>0</v>
      </c>
      <c r="H57" s="38"/>
      <c r="I57" s="38"/>
      <c r="J57" s="3">
        <v>0</v>
      </c>
      <c r="K57" s="3">
        <v>0</v>
      </c>
      <c r="L57" s="38"/>
      <c r="M57" s="38"/>
      <c r="N57" s="3">
        <v>0</v>
      </c>
      <c r="O57" s="35" t="s">
        <v>128</v>
      </c>
    </row>
    <row r="58" spans="1:15" ht="15" x14ac:dyDescent="0.2">
      <c r="A58" s="4"/>
      <c r="B58" s="54"/>
      <c r="C58" s="54"/>
      <c r="D58" s="55" t="s">
        <v>1938</v>
      </c>
      <c r="E58" s="55"/>
      <c r="F58" s="35" t="s">
        <v>129</v>
      </c>
      <c r="G58" s="3">
        <v>0</v>
      </c>
      <c r="H58" s="38"/>
      <c r="I58" s="38"/>
      <c r="J58" s="3">
        <v>0</v>
      </c>
      <c r="K58" s="3">
        <v>0</v>
      </c>
      <c r="L58" s="38"/>
      <c r="M58" s="38"/>
      <c r="N58" s="3">
        <v>0</v>
      </c>
      <c r="O58" s="35" t="s">
        <v>129</v>
      </c>
    </row>
    <row r="59" spans="1:15" ht="15" x14ac:dyDescent="0.2">
      <c r="A59" s="4"/>
      <c r="B59" s="54"/>
      <c r="C59" s="54"/>
      <c r="D59" s="55" t="s">
        <v>794</v>
      </c>
      <c r="E59" s="55"/>
      <c r="F59" s="35" t="s">
        <v>130</v>
      </c>
      <c r="G59" s="3">
        <v>0</v>
      </c>
      <c r="H59" s="38"/>
      <c r="I59" s="38"/>
      <c r="J59" s="3">
        <v>0</v>
      </c>
      <c r="K59" s="3">
        <v>0</v>
      </c>
      <c r="L59" s="38"/>
      <c r="M59" s="38"/>
      <c r="N59" s="3">
        <v>0</v>
      </c>
      <c r="O59" s="35" t="s">
        <v>130</v>
      </c>
    </row>
    <row r="60" spans="1:15" ht="15" x14ac:dyDescent="0.2">
      <c r="A60" s="4"/>
      <c r="B60" s="54"/>
      <c r="C60" s="54"/>
      <c r="D60" s="55" t="s">
        <v>761</v>
      </c>
      <c r="E60" s="55"/>
      <c r="F60" s="35" t="s">
        <v>131</v>
      </c>
      <c r="G60" s="3">
        <v>0</v>
      </c>
      <c r="H60" s="38"/>
      <c r="I60" s="38"/>
      <c r="J60" s="3">
        <v>0</v>
      </c>
      <c r="K60" s="3">
        <v>0</v>
      </c>
      <c r="L60" s="38"/>
      <c r="M60" s="38"/>
      <c r="N60" s="3">
        <v>0</v>
      </c>
      <c r="O60" s="35" t="s">
        <v>131</v>
      </c>
    </row>
    <row r="61" spans="1:15" ht="15" x14ac:dyDescent="0.2">
      <c r="A61" s="4"/>
      <c r="B61" s="54"/>
      <c r="C61" s="54"/>
      <c r="D61" s="55" t="s">
        <v>798</v>
      </c>
      <c r="E61" s="55"/>
      <c r="F61" s="35" t="s">
        <v>132</v>
      </c>
      <c r="G61" s="3">
        <v>0</v>
      </c>
      <c r="H61" s="38"/>
      <c r="I61" s="38"/>
      <c r="J61" s="3">
        <v>0</v>
      </c>
      <c r="K61" s="3">
        <v>0</v>
      </c>
      <c r="L61" s="38"/>
      <c r="M61" s="38"/>
      <c r="N61" s="3">
        <v>0</v>
      </c>
      <c r="O61" s="35" t="s">
        <v>132</v>
      </c>
    </row>
    <row r="62" spans="1:15" ht="15" x14ac:dyDescent="0.2">
      <c r="A62" s="4"/>
      <c r="B62" s="54"/>
      <c r="C62" s="54"/>
      <c r="D62" s="55" t="s">
        <v>1544</v>
      </c>
      <c r="E62" s="55"/>
      <c r="F62" s="35" t="s">
        <v>134</v>
      </c>
      <c r="G62" s="3">
        <v>0</v>
      </c>
      <c r="H62" s="38"/>
      <c r="I62" s="38"/>
      <c r="J62" s="3">
        <v>0</v>
      </c>
      <c r="K62" s="3">
        <v>0</v>
      </c>
      <c r="L62" s="38"/>
      <c r="M62" s="38"/>
      <c r="N62" s="3">
        <v>0</v>
      </c>
      <c r="O62" s="35" t="s">
        <v>134</v>
      </c>
    </row>
    <row r="63" spans="1:15" ht="15" x14ac:dyDescent="0.2">
      <c r="A63" s="4"/>
      <c r="B63" s="54"/>
      <c r="C63" s="55"/>
      <c r="D63" s="53" t="s">
        <v>1745</v>
      </c>
      <c r="E63" s="55"/>
      <c r="F63" s="35" t="s">
        <v>135</v>
      </c>
      <c r="G63" s="3">
        <v>0</v>
      </c>
      <c r="H63" s="38"/>
      <c r="I63" s="38"/>
      <c r="J63" s="3">
        <v>0</v>
      </c>
      <c r="K63" s="3">
        <v>0</v>
      </c>
      <c r="L63" s="38"/>
      <c r="M63" s="38"/>
      <c r="N63" s="3">
        <v>0</v>
      </c>
      <c r="O63" s="35" t="s">
        <v>135</v>
      </c>
    </row>
    <row r="64" spans="1:15" ht="15" x14ac:dyDescent="0.2">
      <c r="A64" s="4"/>
      <c r="B64" s="55"/>
      <c r="C64" s="53" t="s">
        <v>1744</v>
      </c>
      <c r="D64" s="60"/>
      <c r="E64" s="55"/>
      <c r="F64" s="35" t="s">
        <v>136</v>
      </c>
      <c r="G64" s="3">
        <v>79000</v>
      </c>
      <c r="H64" s="3">
        <v>0</v>
      </c>
      <c r="I64" s="3">
        <v>-2000</v>
      </c>
      <c r="J64" s="3">
        <v>77000</v>
      </c>
      <c r="K64" s="3">
        <v>56000</v>
      </c>
      <c r="L64" s="3">
        <v>0</v>
      </c>
      <c r="M64" s="3">
        <v>-1000</v>
      </c>
      <c r="N64" s="3">
        <v>55000</v>
      </c>
      <c r="O64" s="35" t="s">
        <v>136</v>
      </c>
    </row>
    <row r="65" spans="1:15" ht="15" x14ac:dyDescent="0.2">
      <c r="A65" s="4"/>
      <c r="B65" s="53" t="s">
        <v>1747</v>
      </c>
      <c r="C65" s="60"/>
      <c r="D65" s="60"/>
      <c r="E65" s="53"/>
      <c r="F65" s="19" t="s">
        <v>138</v>
      </c>
      <c r="G65" s="23">
        <v>7540000</v>
      </c>
      <c r="H65" s="23">
        <v>5000</v>
      </c>
      <c r="I65" s="23">
        <v>-172000</v>
      </c>
      <c r="J65" s="23">
        <v>7371000</v>
      </c>
      <c r="K65" s="23">
        <v>6937000</v>
      </c>
      <c r="L65" s="23">
        <v>6000</v>
      </c>
      <c r="M65" s="23">
        <v>-105000</v>
      </c>
      <c r="N65" s="23">
        <v>6837000</v>
      </c>
      <c r="O65" s="19" t="s">
        <v>138</v>
      </c>
    </row>
  </sheetData>
  <mergeCells count="55">
    <mergeCell ref="B65:E65"/>
    <mergeCell ref="B48:B64"/>
    <mergeCell ref="C48:C56"/>
    <mergeCell ref="D48:D51"/>
    <mergeCell ref="D52:D55"/>
    <mergeCell ref="D56:E56"/>
    <mergeCell ref="C57:C63"/>
    <mergeCell ref="D57:E57"/>
    <mergeCell ref="D58:E58"/>
    <mergeCell ref="D59:E59"/>
    <mergeCell ref="D60:E60"/>
    <mergeCell ref="D61:E61"/>
    <mergeCell ref="D62:E62"/>
    <mergeCell ref="D63:E63"/>
    <mergeCell ref="C64:E64"/>
    <mergeCell ref="B33:B47"/>
    <mergeCell ref="C33:C39"/>
    <mergeCell ref="D33:D35"/>
    <mergeCell ref="D36:D38"/>
    <mergeCell ref="D39:E39"/>
    <mergeCell ref="C40:C46"/>
    <mergeCell ref="D40:E40"/>
    <mergeCell ref="D41:E41"/>
    <mergeCell ref="D42:E42"/>
    <mergeCell ref="D43:E43"/>
    <mergeCell ref="D44:E44"/>
    <mergeCell ref="D45:E45"/>
    <mergeCell ref="D46:E46"/>
    <mergeCell ref="C47:E47"/>
    <mergeCell ref="N13:N14"/>
    <mergeCell ref="B16:B32"/>
    <mergeCell ref="C16:C24"/>
    <mergeCell ref="D16:D19"/>
    <mergeCell ref="D20:D23"/>
    <mergeCell ref="D24:E24"/>
    <mergeCell ref="C25:C31"/>
    <mergeCell ref="D25:E25"/>
    <mergeCell ref="D26:E26"/>
    <mergeCell ref="D27:E27"/>
    <mergeCell ref="D28:E28"/>
    <mergeCell ref="D29:E29"/>
    <mergeCell ref="D30:E30"/>
    <mergeCell ref="D31:E31"/>
    <mergeCell ref="C32:E32"/>
    <mergeCell ref="G13:G14"/>
    <mergeCell ref="H13:I13"/>
    <mergeCell ref="J13:J14"/>
    <mergeCell ref="K13:K14"/>
    <mergeCell ref="L13:M13"/>
    <mergeCell ref="A1:C1"/>
    <mergeCell ref="A2:C2"/>
    <mergeCell ref="D4:E4"/>
    <mergeCell ref="B10:N10"/>
    <mergeCell ref="G12:J12"/>
    <mergeCell ref="K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42"/>
  <sheetViews>
    <sheetView workbookViewId="0"/>
  </sheetViews>
  <sheetFormatPr defaultColWidth="11.42578125" defaultRowHeight="12.75" x14ac:dyDescent="0.2"/>
  <cols>
    <col min="1" max="1" width="2.85546875" customWidth="1"/>
    <col min="2" max="2" width="14.5703125" customWidth="1"/>
    <col min="3" max="3" width="12.85546875" customWidth="1"/>
    <col min="4" max="6" width="21.5703125" customWidth="1"/>
    <col min="7" max="7" width="8.28515625" customWidth="1"/>
    <col min="8" max="43" width="16.28515625" customWidth="1"/>
    <col min="44" max="44" width="8.28515625" customWidth="1"/>
  </cols>
  <sheetData>
    <row r="1" spans="1:44"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15" x14ac:dyDescent="0.2">
      <c r="A8" s="16"/>
      <c r="B8" s="16" t="s">
        <v>1494</v>
      </c>
      <c r="C8" s="22" t="str">
        <f>B11</f>
        <v>630-41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8" customHeight="1" x14ac:dyDescent="0.2">
      <c r="A10" s="4"/>
      <c r="B10" s="56" t="s">
        <v>220</v>
      </c>
      <c r="C10" s="48"/>
      <c r="D10" s="48"/>
      <c r="E10" s="48"/>
      <c r="F10" s="48"/>
      <c r="G10" s="48"/>
      <c r="H10" s="48"/>
      <c r="I10" s="48"/>
      <c r="J10" s="48"/>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7.25" x14ac:dyDescent="0.2">
      <c r="A11" s="4"/>
      <c r="B11" s="27" t="s">
        <v>219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5" x14ac:dyDescent="0.2">
      <c r="A12" s="4"/>
      <c r="B12" s="4"/>
      <c r="C12" s="4"/>
      <c r="D12" s="4"/>
      <c r="E12" s="4"/>
      <c r="F12" s="4"/>
      <c r="G12" s="4"/>
      <c r="H12" s="58" t="s">
        <v>2124</v>
      </c>
      <c r="I12" s="59"/>
      <c r="J12" s="59"/>
      <c r="K12" s="59"/>
      <c r="L12" s="59"/>
      <c r="M12" s="59"/>
      <c r="N12" s="59"/>
      <c r="O12" s="59"/>
      <c r="P12" s="59"/>
      <c r="Q12" s="59"/>
      <c r="R12" s="59"/>
      <c r="S12" s="58"/>
      <c r="T12" s="58" t="s">
        <v>2095</v>
      </c>
      <c r="U12" s="59"/>
      <c r="V12" s="59"/>
      <c r="W12" s="59"/>
      <c r="X12" s="59"/>
      <c r="Y12" s="59"/>
      <c r="Z12" s="59"/>
      <c r="AA12" s="59"/>
      <c r="AB12" s="59"/>
      <c r="AC12" s="59"/>
      <c r="AD12" s="59"/>
      <c r="AE12" s="58"/>
      <c r="AF12" s="58" t="s">
        <v>1331</v>
      </c>
      <c r="AG12" s="59"/>
      <c r="AH12" s="59"/>
      <c r="AI12" s="59"/>
      <c r="AJ12" s="59"/>
      <c r="AK12" s="59"/>
      <c r="AL12" s="59"/>
      <c r="AM12" s="59"/>
      <c r="AN12" s="59"/>
      <c r="AO12" s="59"/>
      <c r="AP12" s="59"/>
      <c r="AQ12" s="58"/>
      <c r="AR12" s="4"/>
    </row>
    <row r="13" spans="1:44" ht="15" x14ac:dyDescent="0.2">
      <c r="A13" s="4"/>
      <c r="B13" s="4"/>
      <c r="C13" s="4"/>
      <c r="D13" s="4"/>
      <c r="E13" s="4"/>
      <c r="F13" s="4"/>
      <c r="G13" s="4"/>
      <c r="H13" s="58" t="s">
        <v>1074</v>
      </c>
      <c r="I13" s="59"/>
      <c r="J13" s="59"/>
      <c r="K13" s="59"/>
      <c r="L13" s="59"/>
      <c r="M13" s="58"/>
      <c r="N13" s="58" t="s">
        <v>1072</v>
      </c>
      <c r="O13" s="59"/>
      <c r="P13" s="59"/>
      <c r="Q13" s="59"/>
      <c r="R13" s="59"/>
      <c r="S13" s="58"/>
      <c r="T13" s="58" t="s">
        <v>1074</v>
      </c>
      <c r="U13" s="59"/>
      <c r="V13" s="59"/>
      <c r="W13" s="59"/>
      <c r="X13" s="59"/>
      <c r="Y13" s="58"/>
      <c r="Z13" s="58" t="s">
        <v>1072</v>
      </c>
      <c r="AA13" s="59"/>
      <c r="AB13" s="59"/>
      <c r="AC13" s="59"/>
      <c r="AD13" s="59"/>
      <c r="AE13" s="58"/>
      <c r="AF13" s="58" t="s">
        <v>1074</v>
      </c>
      <c r="AG13" s="59"/>
      <c r="AH13" s="59"/>
      <c r="AI13" s="59"/>
      <c r="AJ13" s="59"/>
      <c r="AK13" s="58"/>
      <c r="AL13" s="58" t="s">
        <v>1072</v>
      </c>
      <c r="AM13" s="59"/>
      <c r="AN13" s="59"/>
      <c r="AO13" s="59"/>
      <c r="AP13" s="59"/>
      <c r="AQ13" s="58"/>
      <c r="AR13" s="4"/>
    </row>
    <row r="14" spans="1:44" ht="15" x14ac:dyDescent="0.2">
      <c r="A14" s="4"/>
      <c r="B14" s="4"/>
      <c r="C14" s="4"/>
      <c r="D14" s="4"/>
      <c r="E14" s="4"/>
      <c r="F14" s="4"/>
      <c r="G14" s="4"/>
      <c r="H14" s="58" t="s">
        <v>789</v>
      </c>
      <c r="I14" s="59"/>
      <c r="J14" s="59"/>
      <c r="K14" s="58"/>
      <c r="L14" s="58" t="s">
        <v>882</v>
      </c>
      <c r="M14" s="58" t="s">
        <v>1714</v>
      </c>
      <c r="N14" s="58" t="s">
        <v>789</v>
      </c>
      <c r="O14" s="59"/>
      <c r="P14" s="59"/>
      <c r="Q14" s="58"/>
      <c r="R14" s="58" t="s">
        <v>882</v>
      </c>
      <c r="S14" s="58" t="s">
        <v>1714</v>
      </c>
      <c r="T14" s="58" t="s">
        <v>789</v>
      </c>
      <c r="U14" s="59"/>
      <c r="V14" s="59"/>
      <c r="W14" s="58"/>
      <c r="X14" s="58" t="s">
        <v>882</v>
      </c>
      <c r="Y14" s="58" t="s">
        <v>1714</v>
      </c>
      <c r="Z14" s="58" t="s">
        <v>789</v>
      </c>
      <c r="AA14" s="59"/>
      <c r="AB14" s="59"/>
      <c r="AC14" s="58"/>
      <c r="AD14" s="58" t="s">
        <v>882</v>
      </c>
      <c r="AE14" s="58" t="s">
        <v>1714</v>
      </c>
      <c r="AF14" s="58" t="s">
        <v>789</v>
      </c>
      <c r="AG14" s="59"/>
      <c r="AH14" s="59"/>
      <c r="AI14" s="58"/>
      <c r="AJ14" s="58" t="s">
        <v>882</v>
      </c>
      <c r="AK14" s="58" t="s">
        <v>1714</v>
      </c>
      <c r="AL14" s="58" t="s">
        <v>789</v>
      </c>
      <c r="AM14" s="59"/>
      <c r="AN14" s="59"/>
      <c r="AO14" s="58"/>
      <c r="AP14" s="58" t="s">
        <v>882</v>
      </c>
      <c r="AQ14" s="58" t="s">
        <v>1714</v>
      </c>
      <c r="AR14" s="4"/>
    </row>
    <row r="15" spans="1:44" ht="15" x14ac:dyDescent="0.2">
      <c r="A15" s="4"/>
      <c r="B15" s="4"/>
      <c r="C15" s="4"/>
      <c r="D15" s="4"/>
      <c r="E15" s="4"/>
      <c r="F15" s="4"/>
      <c r="G15" s="4"/>
      <c r="H15" s="31" t="s">
        <v>1490</v>
      </c>
      <c r="I15" s="31" t="s">
        <v>1314</v>
      </c>
      <c r="J15" s="31" t="s">
        <v>1924</v>
      </c>
      <c r="K15" s="31" t="s">
        <v>1714</v>
      </c>
      <c r="L15" s="58"/>
      <c r="M15" s="58"/>
      <c r="N15" s="31" t="s">
        <v>1490</v>
      </c>
      <c r="O15" s="31" t="s">
        <v>1314</v>
      </c>
      <c r="P15" s="31" t="s">
        <v>1924</v>
      </c>
      <c r="Q15" s="31" t="s">
        <v>1714</v>
      </c>
      <c r="R15" s="58"/>
      <c r="S15" s="58"/>
      <c r="T15" s="31" t="s">
        <v>1490</v>
      </c>
      <c r="U15" s="31" t="s">
        <v>1314</v>
      </c>
      <c r="V15" s="31" t="s">
        <v>1924</v>
      </c>
      <c r="W15" s="31" t="s">
        <v>1714</v>
      </c>
      <c r="X15" s="58"/>
      <c r="Y15" s="58"/>
      <c r="Z15" s="31" t="s">
        <v>1490</v>
      </c>
      <c r="AA15" s="31" t="s">
        <v>1314</v>
      </c>
      <c r="AB15" s="31" t="s">
        <v>1924</v>
      </c>
      <c r="AC15" s="31" t="s">
        <v>1714</v>
      </c>
      <c r="AD15" s="58"/>
      <c r="AE15" s="58"/>
      <c r="AF15" s="31" t="s">
        <v>1490</v>
      </c>
      <c r="AG15" s="31" t="s">
        <v>1314</v>
      </c>
      <c r="AH15" s="31" t="s">
        <v>1924</v>
      </c>
      <c r="AI15" s="31" t="s">
        <v>1714</v>
      </c>
      <c r="AJ15" s="58"/>
      <c r="AK15" s="58"/>
      <c r="AL15" s="31" t="s">
        <v>1490</v>
      </c>
      <c r="AM15" s="31" t="s">
        <v>1314</v>
      </c>
      <c r="AN15" s="31" t="s">
        <v>1924</v>
      </c>
      <c r="AO15" s="31" t="s">
        <v>1714</v>
      </c>
      <c r="AP15" s="58"/>
      <c r="AQ15" s="58"/>
      <c r="AR15" s="4"/>
    </row>
    <row r="16" spans="1:44" ht="14.1" customHeight="1" x14ac:dyDescent="0.2">
      <c r="A16" s="4"/>
      <c r="B16" s="4"/>
      <c r="C16" s="4"/>
      <c r="D16" s="4"/>
      <c r="E16" s="4"/>
      <c r="F16" s="4"/>
      <c r="G16" s="4"/>
      <c r="H16" s="35" t="s">
        <v>51</v>
      </c>
      <c r="I16" s="35" t="s">
        <v>87</v>
      </c>
      <c r="J16" s="35" t="s">
        <v>109</v>
      </c>
      <c r="K16" s="35" t="s">
        <v>123</v>
      </c>
      <c r="L16" s="35" t="s">
        <v>137</v>
      </c>
      <c r="M16" s="35" t="s">
        <v>143</v>
      </c>
      <c r="N16" s="35" t="s">
        <v>348</v>
      </c>
      <c r="O16" s="35" t="s">
        <v>349</v>
      </c>
      <c r="P16" s="35" t="s">
        <v>377</v>
      </c>
      <c r="Q16" s="35" t="s">
        <v>58</v>
      </c>
      <c r="R16" s="35" t="s">
        <v>64</v>
      </c>
      <c r="S16" s="35" t="s">
        <v>68</v>
      </c>
      <c r="T16" s="35" t="s">
        <v>51</v>
      </c>
      <c r="U16" s="35" t="s">
        <v>87</v>
      </c>
      <c r="V16" s="35" t="s">
        <v>109</v>
      </c>
      <c r="W16" s="35" t="s">
        <v>123</v>
      </c>
      <c r="X16" s="35" t="s">
        <v>137</v>
      </c>
      <c r="Y16" s="35" t="s">
        <v>143</v>
      </c>
      <c r="Z16" s="35" t="s">
        <v>348</v>
      </c>
      <c r="AA16" s="35" t="s">
        <v>349</v>
      </c>
      <c r="AB16" s="35" t="s">
        <v>377</v>
      </c>
      <c r="AC16" s="35" t="s">
        <v>58</v>
      </c>
      <c r="AD16" s="35" t="s">
        <v>64</v>
      </c>
      <c r="AE16" s="35" t="s">
        <v>68</v>
      </c>
      <c r="AF16" s="35" t="s">
        <v>51</v>
      </c>
      <c r="AG16" s="35" t="s">
        <v>87</v>
      </c>
      <c r="AH16" s="35" t="s">
        <v>109</v>
      </c>
      <c r="AI16" s="35" t="s">
        <v>123</v>
      </c>
      <c r="AJ16" s="35" t="s">
        <v>137</v>
      </c>
      <c r="AK16" s="35" t="s">
        <v>143</v>
      </c>
      <c r="AL16" s="35" t="s">
        <v>348</v>
      </c>
      <c r="AM16" s="35" t="s">
        <v>349</v>
      </c>
      <c r="AN16" s="35" t="s">
        <v>377</v>
      </c>
      <c r="AO16" s="35" t="s">
        <v>58</v>
      </c>
      <c r="AP16" s="35" t="s">
        <v>64</v>
      </c>
      <c r="AQ16" s="35" t="s">
        <v>68</v>
      </c>
      <c r="AR16" s="4"/>
    </row>
    <row r="17" spans="1:44" ht="15" x14ac:dyDescent="0.2">
      <c r="A17" s="4"/>
      <c r="B17" s="53" t="s">
        <v>86</v>
      </c>
      <c r="C17" s="55" t="s">
        <v>1278</v>
      </c>
      <c r="D17" s="59"/>
      <c r="E17" s="59"/>
      <c r="F17" s="55"/>
      <c r="G17" s="35" t="s">
        <v>51</v>
      </c>
      <c r="H17" s="3">
        <v>1560000</v>
      </c>
      <c r="I17" s="3">
        <v>178000</v>
      </c>
      <c r="J17" s="3">
        <v>566000</v>
      </c>
      <c r="K17" s="3">
        <v>2304000</v>
      </c>
      <c r="L17" s="3">
        <v>1000</v>
      </c>
      <c r="M17" s="3">
        <v>2305000</v>
      </c>
      <c r="N17" s="3">
        <v>1010000</v>
      </c>
      <c r="O17" s="3">
        <v>157000</v>
      </c>
      <c r="P17" s="3">
        <v>282000</v>
      </c>
      <c r="Q17" s="3">
        <v>1449000</v>
      </c>
      <c r="R17" s="3">
        <v>1000</v>
      </c>
      <c r="S17" s="3">
        <v>1450000</v>
      </c>
      <c r="T17" s="3">
        <v>1702000</v>
      </c>
      <c r="U17" s="3">
        <v>168000</v>
      </c>
      <c r="V17" s="3">
        <v>469000</v>
      </c>
      <c r="W17" s="3">
        <v>2339000</v>
      </c>
      <c r="X17" s="3">
        <v>0</v>
      </c>
      <c r="Y17" s="3">
        <v>2339000</v>
      </c>
      <c r="Z17" s="3">
        <v>1143000</v>
      </c>
      <c r="AA17" s="3">
        <v>151000</v>
      </c>
      <c r="AB17" s="3">
        <v>231000</v>
      </c>
      <c r="AC17" s="3">
        <v>1525000</v>
      </c>
      <c r="AD17" s="3">
        <v>0</v>
      </c>
      <c r="AE17" s="3">
        <v>1525000</v>
      </c>
      <c r="AF17" s="3">
        <v>1675000</v>
      </c>
      <c r="AG17" s="3">
        <v>176000</v>
      </c>
      <c r="AH17" s="3">
        <v>407000</v>
      </c>
      <c r="AI17" s="3">
        <v>2258000</v>
      </c>
      <c r="AJ17" s="3">
        <v>3000</v>
      </c>
      <c r="AK17" s="3">
        <v>2261000</v>
      </c>
      <c r="AL17" s="3">
        <v>1112000</v>
      </c>
      <c r="AM17" s="3">
        <v>160000</v>
      </c>
      <c r="AN17" s="3">
        <v>198000</v>
      </c>
      <c r="AO17" s="3">
        <v>1470000</v>
      </c>
      <c r="AP17" s="3">
        <v>0</v>
      </c>
      <c r="AQ17" s="3">
        <v>1470000</v>
      </c>
      <c r="AR17" s="35" t="s">
        <v>51</v>
      </c>
    </row>
    <row r="18" spans="1:44" ht="15" x14ac:dyDescent="0.2">
      <c r="A18" s="4"/>
      <c r="B18" s="54"/>
      <c r="C18" s="55" t="s">
        <v>961</v>
      </c>
      <c r="D18" s="59"/>
      <c r="E18" s="59"/>
      <c r="F18" s="55"/>
      <c r="G18" s="35" t="s">
        <v>87</v>
      </c>
      <c r="H18" s="3">
        <v>178000</v>
      </c>
      <c r="I18" s="3">
        <v>23000</v>
      </c>
      <c r="J18" s="3">
        <v>339000</v>
      </c>
      <c r="K18" s="3">
        <v>540000</v>
      </c>
      <c r="L18" s="3">
        <v>0</v>
      </c>
      <c r="M18" s="3">
        <v>540000</v>
      </c>
      <c r="N18" s="3">
        <v>115000</v>
      </c>
      <c r="O18" s="3">
        <v>20000</v>
      </c>
      <c r="P18" s="3">
        <v>165000</v>
      </c>
      <c r="Q18" s="3">
        <v>300000</v>
      </c>
      <c r="R18" s="3">
        <v>0</v>
      </c>
      <c r="S18" s="3">
        <v>300000</v>
      </c>
      <c r="T18" s="3">
        <v>243000</v>
      </c>
      <c r="U18" s="3">
        <v>15000</v>
      </c>
      <c r="V18" s="3">
        <v>315000</v>
      </c>
      <c r="W18" s="3">
        <v>573000</v>
      </c>
      <c r="X18" s="3">
        <v>1000</v>
      </c>
      <c r="Y18" s="3">
        <v>574000</v>
      </c>
      <c r="Z18" s="3">
        <v>65000</v>
      </c>
      <c r="AA18" s="3">
        <v>11000</v>
      </c>
      <c r="AB18" s="3">
        <v>181000</v>
      </c>
      <c r="AC18" s="3">
        <v>257000</v>
      </c>
      <c r="AD18" s="3">
        <v>1000</v>
      </c>
      <c r="AE18" s="3">
        <v>258000</v>
      </c>
      <c r="AF18" s="3">
        <v>255000</v>
      </c>
      <c r="AG18" s="3">
        <v>8000</v>
      </c>
      <c r="AH18" s="3">
        <v>209000</v>
      </c>
      <c r="AI18" s="3">
        <v>472000</v>
      </c>
      <c r="AJ18" s="3">
        <v>-3000</v>
      </c>
      <c r="AK18" s="3">
        <v>469000</v>
      </c>
      <c r="AL18" s="3">
        <v>99000</v>
      </c>
      <c r="AM18" s="3">
        <v>7000</v>
      </c>
      <c r="AN18" s="3">
        <v>126000</v>
      </c>
      <c r="AO18" s="3">
        <v>232000</v>
      </c>
      <c r="AP18" s="3">
        <v>0</v>
      </c>
      <c r="AQ18" s="3">
        <v>232000</v>
      </c>
      <c r="AR18" s="35" t="s">
        <v>87</v>
      </c>
    </row>
    <row r="19" spans="1:44" ht="15" x14ac:dyDescent="0.2">
      <c r="A19" s="4"/>
      <c r="B19" s="54"/>
      <c r="C19" s="55" t="s">
        <v>1444</v>
      </c>
      <c r="D19" s="59"/>
      <c r="E19" s="59"/>
      <c r="F19" s="55"/>
      <c r="G19" s="35" t="s">
        <v>109</v>
      </c>
      <c r="H19" s="3">
        <v>-476000</v>
      </c>
      <c r="I19" s="3">
        <v>-14000</v>
      </c>
      <c r="J19" s="3">
        <v>-446000</v>
      </c>
      <c r="K19" s="3">
        <v>-936000</v>
      </c>
      <c r="L19" s="3">
        <v>0</v>
      </c>
      <c r="M19" s="3">
        <v>-936000</v>
      </c>
      <c r="N19" s="3">
        <v>-348000</v>
      </c>
      <c r="O19" s="3">
        <v>-13000</v>
      </c>
      <c r="P19" s="3">
        <v>-243000</v>
      </c>
      <c r="Q19" s="3">
        <v>-604000</v>
      </c>
      <c r="R19" s="3">
        <v>0</v>
      </c>
      <c r="S19" s="3">
        <v>-604000</v>
      </c>
      <c r="T19" s="3">
        <v>-761000</v>
      </c>
      <c r="U19" s="3">
        <v>-5000</v>
      </c>
      <c r="V19" s="3">
        <v>-410000</v>
      </c>
      <c r="W19" s="3">
        <v>-1176000</v>
      </c>
      <c r="X19" s="3">
        <v>0</v>
      </c>
      <c r="Y19" s="3">
        <v>-1176000</v>
      </c>
      <c r="Z19" s="3">
        <v>-537000</v>
      </c>
      <c r="AA19" s="3">
        <v>-5000</v>
      </c>
      <c r="AB19" s="3">
        <v>-231000</v>
      </c>
      <c r="AC19" s="3">
        <v>-773000</v>
      </c>
      <c r="AD19" s="3">
        <v>0</v>
      </c>
      <c r="AE19" s="3">
        <v>-773000</v>
      </c>
      <c r="AF19" s="3">
        <v>-569000</v>
      </c>
      <c r="AG19" s="3">
        <v>-16000</v>
      </c>
      <c r="AH19" s="3">
        <v>-327000</v>
      </c>
      <c r="AI19" s="3">
        <v>-912000</v>
      </c>
      <c r="AJ19" s="3">
        <v>0</v>
      </c>
      <c r="AK19" s="3">
        <v>-912000</v>
      </c>
      <c r="AL19" s="3">
        <v>-348000</v>
      </c>
      <c r="AM19" s="3">
        <v>-16000</v>
      </c>
      <c r="AN19" s="3">
        <v>-182000</v>
      </c>
      <c r="AO19" s="3">
        <v>-546000</v>
      </c>
      <c r="AP19" s="3">
        <v>0</v>
      </c>
      <c r="AQ19" s="3">
        <v>-546000</v>
      </c>
      <c r="AR19" s="35" t="s">
        <v>109</v>
      </c>
    </row>
    <row r="20" spans="1:44" ht="15" x14ac:dyDescent="0.2">
      <c r="A20" s="4"/>
      <c r="B20" s="54"/>
      <c r="C20" s="55" t="s">
        <v>906</v>
      </c>
      <c r="D20" s="59"/>
      <c r="E20" s="59"/>
      <c r="F20" s="55"/>
      <c r="G20" s="35" t="s">
        <v>123</v>
      </c>
      <c r="H20" s="3">
        <v>324000</v>
      </c>
      <c r="I20" s="3">
        <v>0</v>
      </c>
      <c r="J20" s="3">
        <v>197000</v>
      </c>
      <c r="K20" s="3">
        <v>521000</v>
      </c>
      <c r="L20" s="3">
        <v>0</v>
      </c>
      <c r="M20" s="3">
        <v>521000</v>
      </c>
      <c r="N20" s="3">
        <v>253000</v>
      </c>
      <c r="O20" s="3">
        <v>0</v>
      </c>
      <c r="P20" s="3">
        <v>105000</v>
      </c>
      <c r="Q20" s="3">
        <v>358000</v>
      </c>
      <c r="R20" s="3">
        <v>0</v>
      </c>
      <c r="S20" s="3">
        <v>358000</v>
      </c>
      <c r="T20" s="3">
        <v>401000</v>
      </c>
      <c r="U20" s="3">
        <v>0</v>
      </c>
      <c r="V20" s="3">
        <v>193000</v>
      </c>
      <c r="W20" s="3">
        <v>594000</v>
      </c>
      <c r="X20" s="3">
        <v>0</v>
      </c>
      <c r="Y20" s="3">
        <v>594000</v>
      </c>
      <c r="Z20" s="3">
        <v>339000</v>
      </c>
      <c r="AA20" s="3">
        <v>0</v>
      </c>
      <c r="AB20" s="3">
        <v>101000</v>
      </c>
      <c r="AC20" s="3">
        <v>440000</v>
      </c>
      <c r="AD20" s="3">
        <v>0</v>
      </c>
      <c r="AE20" s="3">
        <v>440000</v>
      </c>
      <c r="AF20" s="3">
        <v>345000</v>
      </c>
      <c r="AG20" s="3">
        <v>0</v>
      </c>
      <c r="AH20" s="3">
        <v>180000</v>
      </c>
      <c r="AI20" s="3">
        <v>525000</v>
      </c>
      <c r="AJ20" s="3">
        <v>0</v>
      </c>
      <c r="AK20" s="3">
        <v>525000</v>
      </c>
      <c r="AL20" s="3">
        <v>280000</v>
      </c>
      <c r="AM20" s="3">
        <v>0</v>
      </c>
      <c r="AN20" s="3">
        <v>89000</v>
      </c>
      <c r="AO20" s="3">
        <v>369000</v>
      </c>
      <c r="AP20" s="3">
        <v>0</v>
      </c>
      <c r="AQ20" s="3">
        <v>369000</v>
      </c>
      <c r="AR20" s="35" t="s">
        <v>123</v>
      </c>
    </row>
    <row r="21" spans="1:44" ht="15" x14ac:dyDescent="0.2">
      <c r="A21" s="4"/>
      <c r="B21" s="54"/>
      <c r="C21" s="55" t="s">
        <v>1445</v>
      </c>
      <c r="D21" s="59"/>
      <c r="E21" s="59"/>
      <c r="F21" s="55"/>
      <c r="G21" s="35" t="s">
        <v>137</v>
      </c>
      <c r="H21" s="3">
        <v>-152000</v>
      </c>
      <c r="I21" s="3">
        <v>-14000</v>
      </c>
      <c r="J21" s="3">
        <v>-249000</v>
      </c>
      <c r="K21" s="3">
        <v>-415000</v>
      </c>
      <c r="L21" s="3">
        <v>0</v>
      </c>
      <c r="M21" s="3">
        <v>-415000</v>
      </c>
      <c r="N21" s="3">
        <v>-95000</v>
      </c>
      <c r="O21" s="3">
        <v>-13000</v>
      </c>
      <c r="P21" s="3">
        <v>-138000</v>
      </c>
      <c r="Q21" s="3">
        <v>-246000</v>
      </c>
      <c r="R21" s="3">
        <v>0</v>
      </c>
      <c r="S21" s="3">
        <v>-246000</v>
      </c>
      <c r="T21" s="3">
        <v>-360000</v>
      </c>
      <c r="U21" s="3">
        <v>-5000</v>
      </c>
      <c r="V21" s="3">
        <v>-217000</v>
      </c>
      <c r="W21" s="3">
        <v>-582000</v>
      </c>
      <c r="X21" s="3">
        <v>0</v>
      </c>
      <c r="Y21" s="3">
        <v>-582000</v>
      </c>
      <c r="Z21" s="3">
        <v>-198000</v>
      </c>
      <c r="AA21" s="3">
        <v>-5000</v>
      </c>
      <c r="AB21" s="3">
        <v>-130000</v>
      </c>
      <c r="AC21" s="3">
        <v>-333000</v>
      </c>
      <c r="AD21" s="3">
        <v>0</v>
      </c>
      <c r="AE21" s="3">
        <v>-333000</v>
      </c>
      <c r="AF21" s="3">
        <v>-224000</v>
      </c>
      <c r="AG21" s="3">
        <v>-16000</v>
      </c>
      <c r="AH21" s="3">
        <v>-147000</v>
      </c>
      <c r="AI21" s="3">
        <v>-387000</v>
      </c>
      <c r="AJ21" s="3">
        <v>0</v>
      </c>
      <c r="AK21" s="3">
        <v>-387000</v>
      </c>
      <c r="AL21" s="3">
        <v>-68000</v>
      </c>
      <c r="AM21" s="3">
        <v>-16000</v>
      </c>
      <c r="AN21" s="3">
        <v>-93000</v>
      </c>
      <c r="AO21" s="3">
        <v>-177000</v>
      </c>
      <c r="AP21" s="3">
        <v>0</v>
      </c>
      <c r="AQ21" s="3">
        <v>-177000</v>
      </c>
      <c r="AR21" s="35" t="s">
        <v>137</v>
      </c>
    </row>
    <row r="22" spans="1:44" ht="15" x14ac:dyDescent="0.2">
      <c r="A22" s="4"/>
      <c r="B22" s="54"/>
      <c r="C22" s="55" t="s">
        <v>1123</v>
      </c>
      <c r="D22" s="59"/>
      <c r="E22" s="59"/>
      <c r="F22" s="55"/>
      <c r="G22" s="35" t="s">
        <v>143</v>
      </c>
      <c r="H22" s="3">
        <v>20000</v>
      </c>
      <c r="I22" s="3">
        <v>0</v>
      </c>
      <c r="J22" s="3">
        <v>1000</v>
      </c>
      <c r="K22" s="3">
        <v>21000</v>
      </c>
      <c r="L22" s="3">
        <v>0</v>
      </c>
      <c r="M22" s="3">
        <v>21000</v>
      </c>
      <c r="N22" s="3">
        <v>0</v>
      </c>
      <c r="O22" s="3">
        <v>0</v>
      </c>
      <c r="P22" s="3">
        <v>0</v>
      </c>
      <c r="Q22" s="3">
        <v>0</v>
      </c>
      <c r="R22" s="3">
        <v>0</v>
      </c>
      <c r="S22" s="3">
        <v>0</v>
      </c>
      <c r="T22" s="3">
        <v>-25000</v>
      </c>
      <c r="U22" s="3">
        <v>0</v>
      </c>
      <c r="V22" s="3">
        <v>-1000</v>
      </c>
      <c r="W22" s="3">
        <v>-26000</v>
      </c>
      <c r="X22" s="3">
        <v>0</v>
      </c>
      <c r="Y22" s="3">
        <v>-26000</v>
      </c>
      <c r="Z22" s="3">
        <v>0</v>
      </c>
      <c r="AA22" s="3">
        <v>0</v>
      </c>
      <c r="AB22" s="3">
        <v>0</v>
      </c>
      <c r="AC22" s="3">
        <v>0</v>
      </c>
      <c r="AD22" s="3">
        <v>0</v>
      </c>
      <c r="AE22" s="3">
        <v>0</v>
      </c>
      <c r="AF22" s="3">
        <v>-4000</v>
      </c>
      <c r="AG22" s="3">
        <v>0</v>
      </c>
      <c r="AH22" s="3">
        <v>0</v>
      </c>
      <c r="AI22" s="3">
        <v>-4000</v>
      </c>
      <c r="AJ22" s="3">
        <v>0</v>
      </c>
      <c r="AK22" s="3">
        <v>-4000</v>
      </c>
      <c r="AL22" s="3">
        <v>0</v>
      </c>
      <c r="AM22" s="3">
        <v>0</v>
      </c>
      <c r="AN22" s="3">
        <v>0</v>
      </c>
      <c r="AO22" s="3">
        <v>0</v>
      </c>
      <c r="AP22" s="3">
        <v>0</v>
      </c>
      <c r="AQ22" s="3">
        <v>0</v>
      </c>
      <c r="AR22" s="35" t="s">
        <v>143</v>
      </c>
    </row>
    <row r="23" spans="1:44" ht="15" x14ac:dyDescent="0.2">
      <c r="A23" s="4"/>
      <c r="B23" s="54"/>
      <c r="C23" s="55" t="s">
        <v>743</v>
      </c>
      <c r="D23" s="59"/>
      <c r="E23" s="59"/>
      <c r="F23" s="55"/>
      <c r="G23" s="35" t="s">
        <v>348</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5" t="s">
        <v>348</v>
      </c>
    </row>
    <row r="24" spans="1:44" ht="15" x14ac:dyDescent="0.2">
      <c r="A24" s="4"/>
      <c r="B24" s="54"/>
      <c r="C24" s="55" t="s">
        <v>1275</v>
      </c>
      <c r="D24" s="59"/>
      <c r="E24" s="59"/>
      <c r="F24" s="55"/>
      <c r="G24" s="35" t="s">
        <v>349</v>
      </c>
      <c r="H24" s="3">
        <v>1606000</v>
      </c>
      <c r="I24" s="3">
        <v>187000</v>
      </c>
      <c r="J24" s="3">
        <v>657000</v>
      </c>
      <c r="K24" s="3">
        <v>2450000</v>
      </c>
      <c r="L24" s="3">
        <v>1000</v>
      </c>
      <c r="M24" s="3">
        <v>2451000</v>
      </c>
      <c r="N24" s="3">
        <v>1030000</v>
      </c>
      <c r="O24" s="3">
        <v>164000</v>
      </c>
      <c r="P24" s="3">
        <v>309000</v>
      </c>
      <c r="Q24" s="3">
        <v>1503000</v>
      </c>
      <c r="R24" s="3">
        <v>1000</v>
      </c>
      <c r="S24" s="3">
        <v>1504000</v>
      </c>
      <c r="T24" s="3">
        <v>1560000</v>
      </c>
      <c r="U24" s="3">
        <v>178000</v>
      </c>
      <c r="V24" s="3">
        <v>566000</v>
      </c>
      <c r="W24" s="3">
        <v>2304000</v>
      </c>
      <c r="X24" s="3">
        <v>1000</v>
      </c>
      <c r="Y24" s="3">
        <v>2305000</v>
      </c>
      <c r="Z24" s="3">
        <v>1010000</v>
      </c>
      <c r="AA24" s="3">
        <v>157000</v>
      </c>
      <c r="AB24" s="3">
        <v>282000</v>
      </c>
      <c r="AC24" s="3">
        <v>1449000</v>
      </c>
      <c r="AD24" s="3">
        <v>1000</v>
      </c>
      <c r="AE24" s="3">
        <v>1450000</v>
      </c>
      <c r="AF24" s="3">
        <v>1702000</v>
      </c>
      <c r="AG24" s="3">
        <v>168000</v>
      </c>
      <c r="AH24" s="3">
        <v>469000</v>
      </c>
      <c r="AI24" s="3">
        <v>2339000</v>
      </c>
      <c r="AJ24" s="3">
        <v>0</v>
      </c>
      <c r="AK24" s="3">
        <v>2339000</v>
      </c>
      <c r="AL24" s="3">
        <v>1143000</v>
      </c>
      <c r="AM24" s="3">
        <v>151000</v>
      </c>
      <c r="AN24" s="3">
        <v>231000</v>
      </c>
      <c r="AO24" s="3">
        <v>1525000</v>
      </c>
      <c r="AP24" s="3">
        <v>0</v>
      </c>
      <c r="AQ24" s="3">
        <v>1525000</v>
      </c>
      <c r="AR24" s="35" t="s">
        <v>349</v>
      </c>
    </row>
    <row r="25" spans="1:44" ht="15" x14ac:dyDescent="0.2">
      <c r="A25" s="4"/>
      <c r="B25" s="55"/>
      <c r="C25" s="17"/>
      <c r="D25" s="55" t="s">
        <v>1372</v>
      </c>
      <c r="E25" s="59"/>
      <c r="F25" s="55"/>
      <c r="G25" s="35" t="s">
        <v>377</v>
      </c>
      <c r="H25" s="3">
        <v>125000</v>
      </c>
      <c r="I25" s="3">
        <v>0</v>
      </c>
      <c r="J25" s="3">
        <v>51000</v>
      </c>
      <c r="K25" s="3">
        <v>176000</v>
      </c>
      <c r="L25" s="3">
        <v>0</v>
      </c>
      <c r="M25" s="3">
        <v>176000</v>
      </c>
      <c r="N25" s="3">
        <v>108000</v>
      </c>
      <c r="O25" s="3">
        <v>0</v>
      </c>
      <c r="P25" s="3">
        <v>18000</v>
      </c>
      <c r="Q25" s="3">
        <v>126000</v>
      </c>
      <c r="R25" s="3">
        <v>0</v>
      </c>
      <c r="S25" s="3">
        <v>126000</v>
      </c>
      <c r="T25" s="3">
        <v>155000</v>
      </c>
      <c r="U25" s="3">
        <v>0</v>
      </c>
      <c r="V25" s="3">
        <v>38000</v>
      </c>
      <c r="W25" s="3">
        <v>193000</v>
      </c>
      <c r="X25" s="3">
        <v>0</v>
      </c>
      <c r="Y25" s="3">
        <v>193000</v>
      </c>
      <c r="Z25" s="3">
        <v>132000</v>
      </c>
      <c r="AA25" s="3">
        <v>0</v>
      </c>
      <c r="AB25" s="3">
        <v>15000</v>
      </c>
      <c r="AC25" s="3">
        <v>147000</v>
      </c>
      <c r="AD25" s="3">
        <v>0</v>
      </c>
      <c r="AE25" s="3">
        <v>147000</v>
      </c>
      <c r="AF25" s="3">
        <v>161000</v>
      </c>
      <c r="AG25" s="3">
        <v>0</v>
      </c>
      <c r="AH25" s="3">
        <v>34000</v>
      </c>
      <c r="AI25" s="3">
        <v>195000</v>
      </c>
      <c r="AJ25" s="3">
        <v>0</v>
      </c>
      <c r="AK25" s="3">
        <v>195000</v>
      </c>
      <c r="AL25" s="3">
        <v>134000</v>
      </c>
      <c r="AM25" s="3">
        <v>0</v>
      </c>
      <c r="AN25" s="3">
        <v>14000</v>
      </c>
      <c r="AO25" s="3">
        <v>148000</v>
      </c>
      <c r="AP25" s="3">
        <v>0</v>
      </c>
      <c r="AQ25" s="3">
        <v>148000</v>
      </c>
      <c r="AR25" s="35" t="s">
        <v>377</v>
      </c>
    </row>
    <row r="26" spans="1:44" ht="15" x14ac:dyDescent="0.2">
      <c r="A26" s="4"/>
      <c r="B26" s="53" t="s">
        <v>108</v>
      </c>
      <c r="C26" s="53" t="s">
        <v>1283</v>
      </c>
      <c r="D26" s="55" t="s">
        <v>2093</v>
      </c>
      <c r="E26" s="59"/>
      <c r="F26" s="55"/>
      <c r="G26" s="35" t="s">
        <v>58</v>
      </c>
      <c r="H26" s="3">
        <v>75208000</v>
      </c>
      <c r="I26" s="3">
        <v>0</v>
      </c>
      <c r="J26" s="3">
        <v>539000</v>
      </c>
      <c r="K26" s="3">
        <v>75747000</v>
      </c>
      <c r="L26" s="3">
        <v>5389000</v>
      </c>
      <c r="M26" s="3">
        <v>81136000</v>
      </c>
      <c r="N26" s="3">
        <v>60027000</v>
      </c>
      <c r="O26" s="3">
        <v>0</v>
      </c>
      <c r="P26" s="3">
        <v>275000</v>
      </c>
      <c r="Q26" s="3">
        <v>60302000</v>
      </c>
      <c r="R26" s="3">
        <v>6039000</v>
      </c>
      <c r="S26" s="3">
        <v>66341000</v>
      </c>
      <c r="T26" s="3">
        <v>67477000</v>
      </c>
      <c r="U26" s="3">
        <v>0</v>
      </c>
      <c r="V26" s="3">
        <v>483000</v>
      </c>
      <c r="W26" s="3">
        <v>67960000</v>
      </c>
      <c r="X26" s="3">
        <v>4325000</v>
      </c>
      <c r="Y26" s="3">
        <v>72285000</v>
      </c>
      <c r="Z26" s="3">
        <v>53178000</v>
      </c>
      <c r="AA26" s="3">
        <v>0</v>
      </c>
      <c r="AB26" s="3">
        <v>208000</v>
      </c>
      <c r="AC26" s="3">
        <v>53386000</v>
      </c>
      <c r="AD26" s="3">
        <v>4778000</v>
      </c>
      <c r="AE26" s="3">
        <v>58164000</v>
      </c>
      <c r="AF26" s="3">
        <v>63292000</v>
      </c>
      <c r="AG26" s="3">
        <v>0</v>
      </c>
      <c r="AH26" s="3">
        <v>482000</v>
      </c>
      <c r="AI26" s="3">
        <v>63774000</v>
      </c>
      <c r="AJ26" s="3">
        <v>4024000</v>
      </c>
      <c r="AK26" s="3">
        <v>67798000</v>
      </c>
      <c r="AL26" s="3">
        <v>50246000</v>
      </c>
      <c r="AM26" s="3">
        <v>0</v>
      </c>
      <c r="AN26" s="3">
        <v>255000</v>
      </c>
      <c r="AO26" s="3">
        <v>50501000</v>
      </c>
      <c r="AP26" s="3">
        <v>0</v>
      </c>
      <c r="AQ26" s="3">
        <v>50501000</v>
      </c>
      <c r="AR26" s="35" t="s">
        <v>58</v>
      </c>
    </row>
    <row r="27" spans="1:44" ht="15" x14ac:dyDescent="0.2">
      <c r="A27" s="4"/>
      <c r="B27" s="54"/>
      <c r="C27" s="54"/>
      <c r="D27" s="55" t="s">
        <v>2094</v>
      </c>
      <c r="E27" s="59"/>
      <c r="F27" s="55"/>
      <c r="G27" s="35" t="s">
        <v>64</v>
      </c>
      <c r="H27" s="3">
        <v>28285000</v>
      </c>
      <c r="I27" s="3">
        <v>32924000</v>
      </c>
      <c r="J27" s="3">
        <v>30122000</v>
      </c>
      <c r="K27" s="3">
        <v>91331000</v>
      </c>
      <c r="L27" s="3">
        <v>450000</v>
      </c>
      <c r="M27" s="3">
        <v>91781000</v>
      </c>
      <c r="N27" s="3">
        <v>7412000</v>
      </c>
      <c r="O27" s="3">
        <v>27989000</v>
      </c>
      <c r="P27" s="3">
        <v>14122000</v>
      </c>
      <c r="Q27" s="3">
        <v>49523000</v>
      </c>
      <c r="R27" s="3">
        <v>0</v>
      </c>
      <c r="S27" s="3">
        <v>49523000</v>
      </c>
      <c r="T27" s="3">
        <v>25774000</v>
      </c>
      <c r="U27" s="3">
        <v>28893000</v>
      </c>
      <c r="V27" s="3">
        <v>28241000</v>
      </c>
      <c r="W27" s="3">
        <v>82908000</v>
      </c>
      <c r="X27" s="3">
        <v>229000</v>
      </c>
      <c r="Y27" s="3">
        <v>83137000</v>
      </c>
      <c r="Z27" s="3">
        <v>7087000</v>
      </c>
      <c r="AA27" s="3">
        <v>24568000</v>
      </c>
      <c r="AB27" s="3">
        <v>14015000</v>
      </c>
      <c r="AC27" s="3">
        <v>45670000</v>
      </c>
      <c r="AD27" s="3">
        <v>0</v>
      </c>
      <c r="AE27" s="3">
        <v>45670000</v>
      </c>
      <c r="AF27" s="3">
        <v>26508000</v>
      </c>
      <c r="AG27" s="3">
        <v>25764000</v>
      </c>
      <c r="AH27" s="3">
        <v>26858000</v>
      </c>
      <c r="AI27" s="3">
        <v>79130000</v>
      </c>
      <c r="AJ27" s="3">
        <v>1803000</v>
      </c>
      <c r="AK27" s="3">
        <v>80933000</v>
      </c>
      <c r="AL27" s="3">
        <v>6417000</v>
      </c>
      <c r="AM27" s="3">
        <v>21952000</v>
      </c>
      <c r="AN27" s="3">
        <v>13200000</v>
      </c>
      <c r="AO27" s="3">
        <v>41569000</v>
      </c>
      <c r="AP27" s="3">
        <v>0</v>
      </c>
      <c r="AQ27" s="3">
        <v>41569000</v>
      </c>
      <c r="AR27" s="35" t="s">
        <v>64</v>
      </c>
    </row>
    <row r="28" spans="1:44" ht="15" x14ac:dyDescent="0.2">
      <c r="A28" s="4"/>
      <c r="B28" s="54"/>
      <c r="C28" s="54"/>
      <c r="D28" s="17"/>
      <c r="E28" s="53" t="s">
        <v>1414</v>
      </c>
      <c r="F28" s="55"/>
      <c r="G28" s="35" t="s">
        <v>68</v>
      </c>
      <c r="H28" s="3">
        <v>231000</v>
      </c>
      <c r="I28" s="3">
        <v>32779000</v>
      </c>
      <c r="J28" s="38"/>
      <c r="K28" s="3">
        <v>33010000</v>
      </c>
      <c r="L28" s="38"/>
      <c r="M28" s="3">
        <v>33010000</v>
      </c>
      <c r="N28" s="3">
        <v>209000</v>
      </c>
      <c r="O28" s="3">
        <v>27989000</v>
      </c>
      <c r="P28" s="38"/>
      <c r="Q28" s="3">
        <v>28198000</v>
      </c>
      <c r="R28" s="38"/>
      <c r="S28" s="3">
        <v>28198000</v>
      </c>
      <c r="T28" s="3">
        <v>250000</v>
      </c>
      <c r="U28" s="3">
        <v>28766000</v>
      </c>
      <c r="V28" s="38"/>
      <c r="W28" s="3">
        <v>29016000</v>
      </c>
      <c r="X28" s="38"/>
      <c r="Y28" s="3">
        <v>29016000</v>
      </c>
      <c r="Z28" s="3">
        <v>200000</v>
      </c>
      <c r="AA28" s="3">
        <v>24568000</v>
      </c>
      <c r="AB28" s="38"/>
      <c r="AC28" s="3">
        <v>24768000</v>
      </c>
      <c r="AD28" s="38"/>
      <c r="AE28" s="3">
        <v>24768000</v>
      </c>
      <c r="AF28" s="3">
        <v>261000</v>
      </c>
      <c r="AG28" s="3">
        <v>25696000</v>
      </c>
      <c r="AH28" s="38"/>
      <c r="AI28" s="3">
        <v>25957000</v>
      </c>
      <c r="AJ28" s="38"/>
      <c r="AK28" s="3">
        <v>25957000</v>
      </c>
      <c r="AL28" s="3">
        <v>170000</v>
      </c>
      <c r="AM28" s="3">
        <v>21952000</v>
      </c>
      <c r="AN28" s="38"/>
      <c r="AO28" s="3">
        <v>22122000</v>
      </c>
      <c r="AP28" s="38"/>
      <c r="AQ28" s="3">
        <v>22122000</v>
      </c>
      <c r="AR28" s="35" t="s">
        <v>68</v>
      </c>
    </row>
    <row r="29" spans="1:44" ht="15" x14ac:dyDescent="0.2">
      <c r="A29" s="4"/>
      <c r="B29" s="54"/>
      <c r="C29" s="54"/>
      <c r="D29" s="55" t="s">
        <v>1727</v>
      </c>
      <c r="E29" s="59"/>
      <c r="F29" s="55"/>
      <c r="G29" s="35" t="s">
        <v>75</v>
      </c>
      <c r="H29" s="3">
        <v>103493000</v>
      </c>
      <c r="I29" s="3">
        <v>32924000</v>
      </c>
      <c r="J29" s="3">
        <v>30661000</v>
      </c>
      <c r="K29" s="3">
        <v>167078000</v>
      </c>
      <c r="L29" s="3">
        <v>5839000</v>
      </c>
      <c r="M29" s="3">
        <v>172917000</v>
      </c>
      <c r="N29" s="3">
        <v>67439000</v>
      </c>
      <c r="O29" s="3">
        <v>27989000</v>
      </c>
      <c r="P29" s="3">
        <v>14397000</v>
      </c>
      <c r="Q29" s="3">
        <v>109825000</v>
      </c>
      <c r="R29" s="3">
        <v>6039000</v>
      </c>
      <c r="S29" s="3">
        <v>115864000</v>
      </c>
      <c r="T29" s="3">
        <v>93251000</v>
      </c>
      <c r="U29" s="3">
        <v>28893000</v>
      </c>
      <c r="V29" s="3">
        <v>28724000</v>
      </c>
      <c r="W29" s="3">
        <v>150868000</v>
      </c>
      <c r="X29" s="3">
        <v>4554000</v>
      </c>
      <c r="Y29" s="3">
        <v>155422000</v>
      </c>
      <c r="Z29" s="3">
        <v>60265000</v>
      </c>
      <c r="AA29" s="3">
        <v>24568000</v>
      </c>
      <c r="AB29" s="3">
        <v>14223000</v>
      </c>
      <c r="AC29" s="3">
        <v>99056000</v>
      </c>
      <c r="AD29" s="3">
        <v>4778000</v>
      </c>
      <c r="AE29" s="3">
        <v>103834000</v>
      </c>
      <c r="AF29" s="3">
        <v>89800000</v>
      </c>
      <c r="AG29" s="3">
        <v>25764000</v>
      </c>
      <c r="AH29" s="3">
        <v>27340000</v>
      </c>
      <c r="AI29" s="3">
        <v>142904000</v>
      </c>
      <c r="AJ29" s="3">
        <v>5827000</v>
      </c>
      <c r="AK29" s="3">
        <v>148731000</v>
      </c>
      <c r="AL29" s="3">
        <v>56663000</v>
      </c>
      <c r="AM29" s="3">
        <v>21952000</v>
      </c>
      <c r="AN29" s="3">
        <v>13455000</v>
      </c>
      <c r="AO29" s="3">
        <v>92070000</v>
      </c>
      <c r="AP29" s="3">
        <v>0</v>
      </c>
      <c r="AQ29" s="3">
        <v>92070000</v>
      </c>
      <c r="AR29" s="35" t="s">
        <v>75</v>
      </c>
    </row>
    <row r="30" spans="1:44" ht="15" x14ac:dyDescent="0.2">
      <c r="A30" s="4"/>
      <c r="B30" s="54"/>
      <c r="C30" s="54"/>
      <c r="D30" s="55" t="s">
        <v>1362</v>
      </c>
      <c r="E30" s="55" t="s">
        <v>1171</v>
      </c>
      <c r="F30" s="55"/>
      <c r="G30" s="35" t="s">
        <v>78</v>
      </c>
      <c r="H30" s="3">
        <v>1094000</v>
      </c>
      <c r="I30" s="3">
        <v>0</v>
      </c>
      <c r="J30" s="3">
        <v>131000</v>
      </c>
      <c r="K30" s="3">
        <v>1225000</v>
      </c>
      <c r="L30" s="3">
        <v>0</v>
      </c>
      <c r="M30" s="3">
        <v>1225000</v>
      </c>
      <c r="N30" s="3">
        <v>845000</v>
      </c>
      <c r="O30" s="3">
        <v>0</v>
      </c>
      <c r="P30" s="3">
        <v>80000</v>
      </c>
      <c r="Q30" s="3">
        <v>925000</v>
      </c>
      <c r="R30" s="3">
        <v>0</v>
      </c>
      <c r="S30" s="3">
        <v>925000</v>
      </c>
      <c r="T30" s="3">
        <v>1546000</v>
      </c>
      <c r="U30" s="3">
        <v>0</v>
      </c>
      <c r="V30" s="3">
        <v>71000</v>
      </c>
      <c r="W30" s="3">
        <v>1617000</v>
      </c>
      <c r="X30" s="3">
        <v>0</v>
      </c>
      <c r="Y30" s="3">
        <v>1617000</v>
      </c>
      <c r="Z30" s="3">
        <v>1146000</v>
      </c>
      <c r="AA30" s="3">
        <v>0</v>
      </c>
      <c r="AB30" s="3">
        <v>43000</v>
      </c>
      <c r="AC30" s="3">
        <v>1189000</v>
      </c>
      <c r="AD30" s="3">
        <v>0</v>
      </c>
      <c r="AE30" s="3">
        <v>1189000</v>
      </c>
      <c r="AF30" s="3">
        <v>2076000</v>
      </c>
      <c r="AG30" s="3">
        <v>0</v>
      </c>
      <c r="AH30" s="3">
        <v>48000</v>
      </c>
      <c r="AI30" s="3">
        <v>2124000</v>
      </c>
      <c r="AJ30" s="3">
        <v>0</v>
      </c>
      <c r="AK30" s="3">
        <v>2124000</v>
      </c>
      <c r="AL30" s="3">
        <v>1770000</v>
      </c>
      <c r="AM30" s="3">
        <v>0</v>
      </c>
      <c r="AN30" s="3">
        <v>21000</v>
      </c>
      <c r="AO30" s="3">
        <v>1791000</v>
      </c>
      <c r="AP30" s="3">
        <v>0</v>
      </c>
      <c r="AQ30" s="3">
        <v>1791000</v>
      </c>
      <c r="AR30" s="35" t="s">
        <v>78</v>
      </c>
    </row>
    <row r="31" spans="1:44" ht="15" x14ac:dyDescent="0.2">
      <c r="A31" s="4"/>
      <c r="B31" s="54"/>
      <c r="C31" s="54"/>
      <c r="D31" s="55"/>
      <c r="E31" s="53" t="s">
        <v>1178</v>
      </c>
      <c r="F31" s="55"/>
      <c r="G31" s="35" t="s">
        <v>80</v>
      </c>
      <c r="H31" s="3">
        <v>384000</v>
      </c>
      <c r="I31" s="3">
        <v>0</v>
      </c>
      <c r="J31" s="3">
        <v>24000</v>
      </c>
      <c r="K31" s="3">
        <v>408000</v>
      </c>
      <c r="L31" s="3">
        <v>0</v>
      </c>
      <c r="M31" s="3">
        <v>408000</v>
      </c>
      <c r="N31" s="3">
        <v>269000</v>
      </c>
      <c r="O31" s="3">
        <v>0</v>
      </c>
      <c r="P31" s="3">
        <v>1000</v>
      </c>
      <c r="Q31" s="3">
        <v>270000</v>
      </c>
      <c r="R31" s="3">
        <v>0</v>
      </c>
      <c r="S31" s="3">
        <v>270000</v>
      </c>
      <c r="T31" s="3">
        <v>496000</v>
      </c>
      <c r="U31" s="3">
        <v>0</v>
      </c>
      <c r="V31" s="3">
        <v>17000</v>
      </c>
      <c r="W31" s="3">
        <v>513000</v>
      </c>
      <c r="X31" s="3">
        <v>0</v>
      </c>
      <c r="Y31" s="3">
        <v>513000</v>
      </c>
      <c r="Z31" s="3">
        <v>300000</v>
      </c>
      <c r="AA31" s="3">
        <v>0</v>
      </c>
      <c r="AB31" s="3">
        <v>2000</v>
      </c>
      <c r="AC31" s="3">
        <v>302000</v>
      </c>
      <c r="AD31" s="3">
        <v>0</v>
      </c>
      <c r="AE31" s="3">
        <v>302000</v>
      </c>
      <c r="AF31" s="3">
        <v>806000</v>
      </c>
      <c r="AG31" s="3">
        <v>0</v>
      </c>
      <c r="AH31" s="3">
        <v>13000</v>
      </c>
      <c r="AI31" s="3">
        <v>819000</v>
      </c>
      <c r="AJ31" s="3">
        <v>0</v>
      </c>
      <c r="AK31" s="3">
        <v>819000</v>
      </c>
      <c r="AL31" s="3">
        <v>473000</v>
      </c>
      <c r="AM31" s="3">
        <v>0</v>
      </c>
      <c r="AN31" s="3">
        <v>0</v>
      </c>
      <c r="AO31" s="3">
        <v>473000</v>
      </c>
      <c r="AP31" s="3">
        <v>0</v>
      </c>
      <c r="AQ31" s="3">
        <v>473000</v>
      </c>
      <c r="AR31" s="35" t="s">
        <v>80</v>
      </c>
    </row>
    <row r="32" spans="1:44" ht="15" x14ac:dyDescent="0.2">
      <c r="A32" s="4"/>
      <c r="B32" s="54"/>
      <c r="C32" s="54"/>
      <c r="D32" s="55" t="s">
        <v>1637</v>
      </c>
      <c r="E32" s="59"/>
      <c r="F32" s="55"/>
      <c r="G32" s="35" t="s">
        <v>81</v>
      </c>
      <c r="H32" s="3">
        <v>1478000</v>
      </c>
      <c r="I32" s="3">
        <v>0</v>
      </c>
      <c r="J32" s="3">
        <v>155000</v>
      </c>
      <c r="K32" s="3">
        <v>1633000</v>
      </c>
      <c r="L32" s="3">
        <v>0</v>
      </c>
      <c r="M32" s="3">
        <v>1633000</v>
      </c>
      <c r="N32" s="3">
        <v>1114000</v>
      </c>
      <c r="O32" s="3">
        <v>0</v>
      </c>
      <c r="P32" s="3">
        <v>81000</v>
      </c>
      <c r="Q32" s="3">
        <v>1195000</v>
      </c>
      <c r="R32" s="3">
        <v>0</v>
      </c>
      <c r="S32" s="3">
        <v>1195000</v>
      </c>
      <c r="T32" s="3">
        <v>2042000</v>
      </c>
      <c r="U32" s="3">
        <v>0</v>
      </c>
      <c r="V32" s="3">
        <v>88000</v>
      </c>
      <c r="W32" s="3">
        <v>2130000</v>
      </c>
      <c r="X32" s="3">
        <v>0</v>
      </c>
      <c r="Y32" s="3">
        <v>2130000</v>
      </c>
      <c r="Z32" s="3">
        <v>1446000</v>
      </c>
      <c r="AA32" s="3">
        <v>0</v>
      </c>
      <c r="AB32" s="3">
        <v>45000</v>
      </c>
      <c r="AC32" s="3">
        <v>1491000</v>
      </c>
      <c r="AD32" s="3">
        <v>0</v>
      </c>
      <c r="AE32" s="3">
        <v>1491000</v>
      </c>
      <c r="AF32" s="3">
        <v>2882000</v>
      </c>
      <c r="AG32" s="3">
        <v>0</v>
      </c>
      <c r="AH32" s="3">
        <v>61000</v>
      </c>
      <c r="AI32" s="3">
        <v>2943000</v>
      </c>
      <c r="AJ32" s="3">
        <v>0</v>
      </c>
      <c r="AK32" s="3">
        <v>2943000</v>
      </c>
      <c r="AL32" s="3">
        <v>2243000</v>
      </c>
      <c r="AM32" s="3">
        <v>0</v>
      </c>
      <c r="AN32" s="3">
        <v>21000</v>
      </c>
      <c r="AO32" s="3">
        <v>2264000</v>
      </c>
      <c r="AP32" s="3">
        <v>0</v>
      </c>
      <c r="AQ32" s="3">
        <v>2264000</v>
      </c>
      <c r="AR32" s="35" t="s">
        <v>81</v>
      </c>
    </row>
    <row r="33" spans="1:44" ht="15" x14ac:dyDescent="0.2">
      <c r="A33" s="4"/>
      <c r="B33" s="54"/>
      <c r="C33" s="54"/>
      <c r="D33" s="55" t="s">
        <v>1174</v>
      </c>
      <c r="E33" s="59"/>
      <c r="F33" s="55"/>
      <c r="G33" s="35" t="s">
        <v>82</v>
      </c>
      <c r="H33" s="3">
        <v>58000</v>
      </c>
      <c r="I33" s="3">
        <v>316000</v>
      </c>
      <c r="J33" s="3">
        <v>61000</v>
      </c>
      <c r="K33" s="3">
        <v>435000</v>
      </c>
      <c r="L33" s="3">
        <v>0</v>
      </c>
      <c r="M33" s="3">
        <v>435000</v>
      </c>
      <c r="N33" s="3">
        <v>34000</v>
      </c>
      <c r="O33" s="3">
        <v>267000</v>
      </c>
      <c r="P33" s="3">
        <v>42000</v>
      </c>
      <c r="Q33" s="3">
        <v>343000</v>
      </c>
      <c r="R33" s="3">
        <v>0</v>
      </c>
      <c r="S33" s="3">
        <v>343000</v>
      </c>
      <c r="T33" s="3">
        <v>50000</v>
      </c>
      <c r="U33" s="3">
        <v>287000</v>
      </c>
      <c r="V33" s="3">
        <v>70000</v>
      </c>
      <c r="W33" s="3">
        <v>407000</v>
      </c>
      <c r="X33" s="3">
        <v>0</v>
      </c>
      <c r="Y33" s="3">
        <v>407000</v>
      </c>
      <c r="Z33" s="3">
        <v>34000</v>
      </c>
      <c r="AA33" s="3">
        <v>238000</v>
      </c>
      <c r="AB33" s="3">
        <v>52000</v>
      </c>
      <c r="AC33" s="3">
        <v>324000</v>
      </c>
      <c r="AD33" s="3">
        <v>0</v>
      </c>
      <c r="AE33" s="3">
        <v>324000</v>
      </c>
      <c r="AF33" s="3">
        <v>59000</v>
      </c>
      <c r="AG33" s="3">
        <v>299000</v>
      </c>
      <c r="AH33" s="3">
        <v>82000</v>
      </c>
      <c r="AI33" s="3">
        <v>440000</v>
      </c>
      <c r="AJ33" s="3">
        <v>0</v>
      </c>
      <c r="AK33" s="3">
        <v>440000</v>
      </c>
      <c r="AL33" s="3">
        <v>45000</v>
      </c>
      <c r="AM33" s="3">
        <v>265000</v>
      </c>
      <c r="AN33" s="3">
        <v>67000</v>
      </c>
      <c r="AO33" s="3">
        <v>377000</v>
      </c>
      <c r="AP33" s="3">
        <v>0</v>
      </c>
      <c r="AQ33" s="3">
        <v>377000</v>
      </c>
      <c r="AR33" s="35" t="s">
        <v>82</v>
      </c>
    </row>
    <row r="34" spans="1:44" ht="15" x14ac:dyDescent="0.2">
      <c r="A34" s="4"/>
      <c r="B34" s="54"/>
      <c r="C34" s="54"/>
      <c r="D34" s="55" t="s">
        <v>1173</v>
      </c>
      <c r="E34" s="59"/>
      <c r="F34" s="55"/>
      <c r="G34" s="35" t="s">
        <v>84</v>
      </c>
      <c r="H34" s="3">
        <v>1294000</v>
      </c>
      <c r="I34" s="3">
        <v>24000</v>
      </c>
      <c r="J34" s="3">
        <v>345000</v>
      </c>
      <c r="K34" s="3">
        <v>1663000</v>
      </c>
      <c r="L34" s="3">
        <v>0</v>
      </c>
      <c r="M34" s="3">
        <v>1663000</v>
      </c>
      <c r="N34" s="3">
        <v>523000</v>
      </c>
      <c r="O34" s="3">
        <v>0</v>
      </c>
      <c r="P34" s="3">
        <v>56000</v>
      </c>
      <c r="Q34" s="3">
        <v>579000</v>
      </c>
      <c r="R34" s="3">
        <v>0</v>
      </c>
      <c r="S34" s="3">
        <v>579000</v>
      </c>
      <c r="T34" s="3">
        <v>1328000</v>
      </c>
      <c r="U34" s="3">
        <v>26000</v>
      </c>
      <c r="V34" s="3">
        <v>332000</v>
      </c>
      <c r="W34" s="3">
        <v>1686000</v>
      </c>
      <c r="X34" s="3">
        <v>0</v>
      </c>
      <c r="Y34" s="3">
        <v>1686000</v>
      </c>
      <c r="Z34" s="3">
        <v>558000</v>
      </c>
      <c r="AA34" s="3">
        <v>0</v>
      </c>
      <c r="AB34" s="3">
        <v>56000</v>
      </c>
      <c r="AC34" s="3">
        <v>614000</v>
      </c>
      <c r="AD34" s="3">
        <v>0</v>
      </c>
      <c r="AE34" s="3">
        <v>614000</v>
      </c>
      <c r="AF34" s="3">
        <v>1366000</v>
      </c>
      <c r="AG34" s="3">
        <v>29000</v>
      </c>
      <c r="AH34" s="3">
        <v>294000</v>
      </c>
      <c r="AI34" s="3">
        <v>1689000</v>
      </c>
      <c r="AJ34" s="3">
        <v>0</v>
      </c>
      <c r="AK34" s="3">
        <v>1689000</v>
      </c>
      <c r="AL34" s="3">
        <v>908000</v>
      </c>
      <c r="AM34" s="3">
        <v>0</v>
      </c>
      <c r="AN34" s="3">
        <v>55000</v>
      </c>
      <c r="AO34" s="3">
        <v>963000</v>
      </c>
      <c r="AP34" s="3">
        <v>0</v>
      </c>
      <c r="AQ34" s="3">
        <v>963000</v>
      </c>
      <c r="AR34" s="35" t="s">
        <v>84</v>
      </c>
    </row>
    <row r="35" spans="1:44" ht="15" x14ac:dyDescent="0.2">
      <c r="A35" s="4"/>
      <c r="B35" s="54"/>
      <c r="C35" s="55"/>
      <c r="D35" s="55" t="s">
        <v>1636</v>
      </c>
      <c r="E35" s="59"/>
      <c r="F35" s="55"/>
      <c r="G35" s="35" t="s">
        <v>85</v>
      </c>
      <c r="H35" s="3">
        <v>2830000</v>
      </c>
      <c r="I35" s="3">
        <v>340000</v>
      </c>
      <c r="J35" s="3">
        <v>561000</v>
      </c>
      <c r="K35" s="3">
        <v>3731000</v>
      </c>
      <c r="L35" s="3">
        <v>0</v>
      </c>
      <c r="M35" s="3">
        <v>3731000</v>
      </c>
      <c r="N35" s="3">
        <v>1671000</v>
      </c>
      <c r="O35" s="3">
        <v>267000</v>
      </c>
      <c r="P35" s="3">
        <v>179000</v>
      </c>
      <c r="Q35" s="3">
        <v>2117000</v>
      </c>
      <c r="R35" s="3">
        <v>0</v>
      </c>
      <c r="S35" s="3">
        <v>2117000</v>
      </c>
      <c r="T35" s="3">
        <v>3420000</v>
      </c>
      <c r="U35" s="3">
        <v>313000</v>
      </c>
      <c r="V35" s="3">
        <v>490000</v>
      </c>
      <c r="W35" s="3">
        <v>4223000</v>
      </c>
      <c r="X35" s="3">
        <v>0</v>
      </c>
      <c r="Y35" s="3">
        <v>4223000</v>
      </c>
      <c r="Z35" s="3">
        <v>2038000</v>
      </c>
      <c r="AA35" s="3">
        <v>238000</v>
      </c>
      <c r="AB35" s="3">
        <v>153000</v>
      </c>
      <c r="AC35" s="3">
        <v>2429000</v>
      </c>
      <c r="AD35" s="3">
        <v>0</v>
      </c>
      <c r="AE35" s="3">
        <v>2429000</v>
      </c>
      <c r="AF35" s="3">
        <v>4307000</v>
      </c>
      <c r="AG35" s="3">
        <v>328000</v>
      </c>
      <c r="AH35" s="3">
        <v>437000</v>
      </c>
      <c r="AI35" s="3">
        <v>5072000</v>
      </c>
      <c r="AJ35" s="3">
        <v>0</v>
      </c>
      <c r="AK35" s="3">
        <v>5072000</v>
      </c>
      <c r="AL35" s="3">
        <v>3196000</v>
      </c>
      <c r="AM35" s="3">
        <v>265000</v>
      </c>
      <c r="AN35" s="3">
        <v>143000</v>
      </c>
      <c r="AO35" s="3">
        <v>3604000</v>
      </c>
      <c r="AP35" s="3">
        <v>0</v>
      </c>
      <c r="AQ35" s="3">
        <v>3604000</v>
      </c>
      <c r="AR35" s="35" t="s">
        <v>85</v>
      </c>
    </row>
    <row r="36" spans="1:44" ht="15" x14ac:dyDescent="0.2">
      <c r="A36" s="4"/>
      <c r="B36" s="54"/>
      <c r="C36" s="53" t="s">
        <v>1073</v>
      </c>
      <c r="D36" s="55" t="s">
        <v>2093</v>
      </c>
      <c r="E36" s="59"/>
      <c r="F36" s="55"/>
      <c r="G36" s="35" t="s">
        <v>90</v>
      </c>
      <c r="H36" s="3">
        <v>1096000</v>
      </c>
      <c r="I36" s="3">
        <v>0</v>
      </c>
      <c r="J36" s="3">
        <v>64000</v>
      </c>
      <c r="K36" s="3">
        <v>1160000</v>
      </c>
      <c r="L36" s="3">
        <v>0</v>
      </c>
      <c r="M36" s="3">
        <v>1160000</v>
      </c>
      <c r="N36" s="3">
        <v>821000</v>
      </c>
      <c r="O36" s="3">
        <v>0</v>
      </c>
      <c r="P36" s="3">
        <v>51000</v>
      </c>
      <c r="Q36" s="3">
        <v>872000</v>
      </c>
      <c r="R36" s="3">
        <v>0</v>
      </c>
      <c r="S36" s="3">
        <v>872000</v>
      </c>
      <c r="T36" s="3">
        <v>1043000</v>
      </c>
      <c r="U36" s="3">
        <v>0</v>
      </c>
      <c r="V36" s="3">
        <v>34000</v>
      </c>
      <c r="W36" s="3">
        <v>1077000</v>
      </c>
      <c r="X36" s="3">
        <v>0</v>
      </c>
      <c r="Y36" s="3">
        <v>1077000</v>
      </c>
      <c r="Z36" s="3">
        <v>777000</v>
      </c>
      <c r="AA36" s="3">
        <v>0</v>
      </c>
      <c r="AB36" s="3">
        <v>27000</v>
      </c>
      <c r="AC36" s="3">
        <v>804000</v>
      </c>
      <c r="AD36" s="3">
        <v>0</v>
      </c>
      <c r="AE36" s="3">
        <v>804000</v>
      </c>
      <c r="AF36" s="3">
        <v>1176000</v>
      </c>
      <c r="AG36" s="3">
        <v>0</v>
      </c>
      <c r="AH36" s="3">
        <v>12000</v>
      </c>
      <c r="AI36" s="3">
        <v>1188000</v>
      </c>
      <c r="AJ36" s="3">
        <v>0</v>
      </c>
      <c r="AK36" s="3">
        <v>1188000</v>
      </c>
      <c r="AL36" s="3">
        <v>916000</v>
      </c>
      <c r="AM36" s="3">
        <v>0</v>
      </c>
      <c r="AN36" s="3">
        <v>5000</v>
      </c>
      <c r="AO36" s="3">
        <v>921000</v>
      </c>
      <c r="AP36" s="3">
        <v>0</v>
      </c>
      <c r="AQ36" s="3">
        <v>921000</v>
      </c>
      <c r="AR36" s="35" t="s">
        <v>90</v>
      </c>
    </row>
    <row r="37" spans="1:44" ht="15" x14ac:dyDescent="0.2">
      <c r="A37" s="4"/>
      <c r="B37" s="54"/>
      <c r="C37" s="54"/>
      <c r="D37" s="55" t="s">
        <v>2094</v>
      </c>
      <c r="E37" s="59"/>
      <c r="F37" s="55"/>
      <c r="G37" s="35" t="s">
        <v>94</v>
      </c>
      <c r="H37" s="3">
        <v>385000</v>
      </c>
      <c r="I37" s="3">
        <v>187000</v>
      </c>
      <c r="J37" s="3">
        <v>542000</v>
      </c>
      <c r="K37" s="3">
        <v>1114000</v>
      </c>
      <c r="L37" s="3">
        <v>1000</v>
      </c>
      <c r="M37" s="3">
        <v>1115000</v>
      </c>
      <c r="N37" s="3">
        <v>101000</v>
      </c>
      <c r="O37" s="3">
        <v>164000</v>
      </c>
      <c r="P37" s="3">
        <v>240000</v>
      </c>
      <c r="Q37" s="3">
        <v>505000</v>
      </c>
      <c r="R37" s="3">
        <v>1000</v>
      </c>
      <c r="S37" s="3">
        <v>506000</v>
      </c>
      <c r="T37" s="3">
        <v>362000</v>
      </c>
      <c r="U37" s="3">
        <v>178000</v>
      </c>
      <c r="V37" s="3">
        <v>494000</v>
      </c>
      <c r="W37" s="3">
        <v>1034000</v>
      </c>
      <c r="X37" s="3">
        <v>1000</v>
      </c>
      <c r="Y37" s="3">
        <v>1035000</v>
      </c>
      <c r="Z37" s="3">
        <v>101000</v>
      </c>
      <c r="AA37" s="3">
        <v>157000</v>
      </c>
      <c r="AB37" s="3">
        <v>240000</v>
      </c>
      <c r="AC37" s="3">
        <v>498000</v>
      </c>
      <c r="AD37" s="3">
        <v>1000</v>
      </c>
      <c r="AE37" s="3">
        <v>499000</v>
      </c>
      <c r="AF37" s="3">
        <v>365000</v>
      </c>
      <c r="AG37" s="3">
        <v>168000</v>
      </c>
      <c r="AH37" s="3">
        <v>423000</v>
      </c>
      <c r="AI37" s="3">
        <v>956000</v>
      </c>
      <c r="AJ37" s="3">
        <v>0</v>
      </c>
      <c r="AK37" s="3">
        <v>956000</v>
      </c>
      <c r="AL37" s="3">
        <v>93000</v>
      </c>
      <c r="AM37" s="3">
        <v>151000</v>
      </c>
      <c r="AN37" s="3">
        <v>212000</v>
      </c>
      <c r="AO37" s="3">
        <v>456000</v>
      </c>
      <c r="AP37" s="3">
        <v>0</v>
      </c>
      <c r="AQ37" s="3">
        <v>456000</v>
      </c>
      <c r="AR37" s="35" t="s">
        <v>94</v>
      </c>
    </row>
    <row r="38" spans="1:44" ht="15" x14ac:dyDescent="0.2">
      <c r="A38" s="4"/>
      <c r="B38" s="54"/>
      <c r="C38" s="54"/>
      <c r="D38" s="17"/>
      <c r="E38" s="53" t="s">
        <v>1414</v>
      </c>
      <c r="F38" s="53"/>
      <c r="G38" s="35" t="s">
        <v>95</v>
      </c>
      <c r="H38" s="3">
        <v>1000</v>
      </c>
      <c r="I38" s="3">
        <v>185000</v>
      </c>
      <c r="J38" s="38"/>
      <c r="K38" s="3">
        <v>186000</v>
      </c>
      <c r="L38" s="38"/>
      <c r="M38" s="3">
        <v>186000</v>
      </c>
      <c r="N38" s="3">
        <v>1000</v>
      </c>
      <c r="O38" s="3">
        <v>164000</v>
      </c>
      <c r="P38" s="38"/>
      <c r="Q38" s="3">
        <v>165000</v>
      </c>
      <c r="R38" s="38"/>
      <c r="S38" s="3">
        <v>165000</v>
      </c>
      <c r="T38" s="3">
        <v>1000</v>
      </c>
      <c r="U38" s="3">
        <v>176000</v>
      </c>
      <c r="V38" s="38"/>
      <c r="W38" s="3">
        <v>177000</v>
      </c>
      <c r="X38" s="38"/>
      <c r="Y38" s="3">
        <v>177000</v>
      </c>
      <c r="Z38" s="3">
        <v>1000</v>
      </c>
      <c r="AA38" s="3">
        <v>157000</v>
      </c>
      <c r="AB38" s="38"/>
      <c r="AC38" s="3">
        <v>158000</v>
      </c>
      <c r="AD38" s="38"/>
      <c r="AE38" s="3">
        <v>158000</v>
      </c>
      <c r="AF38" s="3">
        <v>3000</v>
      </c>
      <c r="AG38" s="3">
        <v>168000</v>
      </c>
      <c r="AH38" s="38"/>
      <c r="AI38" s="3">
        <v>171000</v>
      </c>
      <c r="AJ38" s="38"/>
      <c r="AK38" s="3">
        <v>171000</v>
      </c>
      <c r="AL38" s="3">
        <v>3000</v>
      </c>
      <c r="AM38" s="3">
        <v>151000</v>
      </c>
      <c r="AN38" s="38"/>
      <c r="AO38" s="3">
        <v>154000</v>
      </c>
      <c r="AP38" s="38"/>
      <c r="AQ38" s="3">
        <v>154000</v>
      </c>
      <c r="AR38" s="35" t="s">
        <v>95</v>
      </c>
    </row>
    <row r="39" spans="1:44" ht="15" x14ac:dyDescent="0.2">
      <c r="A39" s="4"/>
      <c r="B39" s="54"/>
      <c r="C39" s="54"/>
      <c r="D39" s="55" t="s">
        <v>1298</v>
      </c>
      <c r="E39" s="59"/>
      <c r="F39" s="71"/>
      <c r="G39" s="35" t="s">
        <v>97</v>
      </c>
      <c r="H39" s="38"/>
      <c r="I39" s="3">
        <v>4000</v>
      </c>
      <c r="J39" s="38"/>
      <c r="K39" s="38"/>
      <c r="L39" s="38"/>
      <c r="M39" s="38"/>
      <c r="N39" s="38"/>
      <c r="O39" s="3">
        <v>3000</v>
      </c>
      <c r="P39" s="38"/>
      <c r="Q39" s="38"/>
      <c r="R39" s="38"/>
      <c r="S39" s="38"/>
      <c r="T39" s="38"/>
      <c r="U39" s="3">
        <v>3000</v>
      </c>
      <c r="V39" s="38"/>
      <c r="W39" s="38"/>
      <c r="X39" s="38"/>
      <c r="Y39" s="38"/>
      <c r="Z39" s="38"/>
      <c r="AA39" s="3">
        <v>2000</v>
      </c>
      <c r="AB39" s="38"/>
      <c r="AC39" s="38"/>
      <c r="AD39" s="38"/>
      <c r="AE39" s="38"/>
      <c r="AF39" s="38"/>
      <c r="AG39" s="3">
        <v>2000</v>
      </c>
      <c r="AH39" s="38"/>
      <c r="AI39" s="38"/>
      <c r="AJ39" s="38"/>
      <c r="AK39" s="38"/>
      <c r="AL39" s="38"/>
      <c r="AM39" s="3">
        <v>1000</v>
      </c>
      <c r="AN39" s="38"/>
      <c r="AO39" s="38"/>
      <c r="AP39" s="38"/>
      <c r="AQ39" s="38"/>
      <c r="AR39" s="35" t="s">
        <v>97</v>
      </c>
    </row>
    <row r="40" spans="1:44" ht="15" x14ac:dyDescent="0.2">
      <c r="A40" s="4"/>
      <c r="B40" s="54"/>
      <c r="C40" s="54"/>
      <c r="D40" s="55" t="s">
        <v>1299</v>
      </c>
      <c r="E40" s="59"/>
      <c r="F40" s="71"/>
      <c r="G40" s="35" t="s">
        <v>99</v>
      </c>
      <c r="H40" s="38"/>
      <c r="I40" s="3">
        <v>116000</v>
      </c>
      <c r="J40" s="38"/>
      <c r="K40" s="38"/>
      <c r="L40" s="38"/>
      <c r="M40" s="38"/>
      <c r="N40" s="38"/>
      <c r="O40" s="3">
        <v>98000</v>
      </c>
      <c r="P40" s="38"/>
      <c r="Q40" s="38"/>
      <c r="R40" s="38"/>
      <c r="S40" s="38"/>
      <c r="T40" s="38"/>
      <c r="U40" s="3">
        <v>103000</v>
      </c>
      <c r="V40" s="38"/>
      <c r="W40" s="38"/>
      <c r="X40" s="38"/>
      <c r="Y40" s="38"/>
      <c r="Z40" s="38"/>
      <c r="AA40" s="3">
        <v>87000</v>
      </c>
      <c r="AB40" s="38"/>
      <c r="AC40" s="38"/>
      <c r="AD40" s="38"/>
      <c r="AE40" s="38"/>
      <c r="AF40" s="38"/>
      <c r="AG40" s="3">
        <v>94000</v>
      </c>
      <c r="AH40" s="38"/>
      <c r="AI40" s="38"/>
      <c r="AJ40" s="38"/>
      <c r="AK40" s="38"/>
      <c r="AL40" s="38"/>
      <c r="AM40" s="3">
        <v>81000</v>
      </c>
      <c r="AN40" s="38"/>
      <c r="AO40" s="38"/>
      <c r="AP40" s="38"/>
      <c r="AQ40" s="38"/>
      <c r="AR40" s="35" t="s">
        <v>99</v>
      </c>
    </row>
    <row r="41" spans="1:44" ht="15" x14ac:dyDescent="0.2">
      <c r="A41" s="4"/>
      <c r="B41" s="54"/>
      <c r="C41" s="54"/>
      <c r="D41" s="55" t="s">
        <v>1726</v>
      </c>
      <c r="E41" s="59"/>
      <c r="F41" s="55"/>
      <c r="G41" s="35" t="s">
        <v>100</v>
      </c>
      <c r="H41" s="3">
        <v>1481000</v>
      </c>
      <c r="I41" s="3">
        <v>187000</v>
      </c>
      <c r="J41" s="3">
        <v>606000</v>
      </c>
      <c r="K41" s="3">
        <v>2274000</v>
      </c>
      <c r="L41" s="3">
        <v>1000</v>
      </c>
      <c r="M41" s="3">
        <v>2275000</v>
      </c>
      <c r="N41" s="3">
        <v>922000</v>
      </c>
      <c r="O41" s="3">
        <v>164000</v>
      </c>
      <c r="P41" s="3">
        <v>291000</v>
      </c>
      <c r="Q41" s="3">
        <v>1377000</v>
      </c>
      <c r="R41" s="3">
        <v>1000</v>
      </c>
      <c r="S41" s="3">
        <v>1378000</v>
      </c>
      <c r="T41" s="3">
        <v>1405000</v>
      </c>
      <c r="U41" s="3">
        <v>178000</v>
      </c>
      <c r="V41" s="3">
        <v>528000</v>
      </c>
      <c r="W41" s="3">
        <v>2111000</v>
      </c>
      <c r="X41" s="3">
        <v>1000</v>
      </c>
      <c r="Y41" s="3">
        <v>2112000</v>
      </c>
      <c r="Z41" s="3">
        <v>878000</v>
      </c>
      <c r="AA41" s="3">
        <v>157000</v>
      </c>
      <c r="AB41" s="3">
        <v>267000</v>
      </c>
      <c r="AC41" s="3">
        <v>1302000</v>
      </c>
      <c r="AD41" s="3">
        <v>1000</v>
      </c>
      <c r="AE41" s="3">
        <v>1303000</v>
      </c>
      <c r="AF41" s="3">
        <v>1541000</v>
      </c>
      <c r="AG41" s="3">
        <v>168000</v>
      </c>
      <c r="AH41" s="3">
        <v>435000</v>
      </c>
      <c r="AI41" s="3">
        <v>2144000</v>
      </c>
      <c r="AJ41" s="3">
        <v>0</v>
      </c>
      <c r="AK41" s="3">
        <v>2144000</v>
      </c>
      <c r="AL41" s="3">
        <v>1009000</v>
      </c>
      <c r="AM41" s="3">
        <v>151000</v>
      </c>
      <c r="AN41" s="3">
        <v>217000</v>
      </c>
      <c r="AO41" s="3">
        <v>1377000</v>
      </c>
      <c r="AP41" s="3">
        <v>0</v>
      </c>
      <c r="AQ41" s="3">
        <v>1377000</v>
      </c>
      <c r="AR41" s="35" t="s">
        <v>100</v>
      </c>
    </row>
    <row r="42" spans="1:44" ht="15" x14ac:dyDescent="0.2">
      <c r="A42" s="4"/>
      <c r="B42" s="53"/>
      <c r="C42" s="53"/>
      <c r="D42" s="53" t="s">
        <v>1371</v>
      </c>
      <c r="E42" s="60"/>
      <c r="F42" s="53"/>
      <c r="G42" s="19" t="s">
        <v>101</v>
      </c>
      <c r="H42" s="23">
        <v>169000</v>
      </c>
      <c r="I42" s="23">
        <v>0</v>
      </c>
      <c r="J42" s="23">
        <v>54000</v>
      </c>
      <c r="K42" s="23">
        <v>223000</v>
      </c>
      <c r="L42" s="23">
        <v>0</v>
      </c>
      <c r="M42" s="23">
        <v>223000</v>
      </c>
      <c r="N42" s="23">
        <v>126000</v>
      </c>
      <c r="O42" s="23">
        <v>0</v>
      </c>
      <c r="P42" s="23">
        <v>43000</v>
      </c>
      <c r="Q42" s="23">
        <v>169000</v>
      </c>
      <c r="R42" s="23">
        <v>0</v>
      </c>
      <c r="S42" s="23">
        <v>169000</v>
      </c>
      <c r="T42" s="23">
        <v>163000</v>
      </c>
      <c r="U42" s="23">
        <v>0</v>
      </c>
      <c r="V42" s="23">
        <v>25000</v>
      </c>
      <c r="W42" s="23">
        <v>188000</v>
      </c>
      <c r="X42" s="23">
        <v>0</v>
      </c>
      <c r="Y42" s="23">
        <v>188000</v>
      </c>
      <c r="Z42" s="23">
        <v>363000</v>
      </c>
      <c r="AA42" s="23">
        <v>0</v>
      </c>
      <c r="AB42" s="23">
        <v>1000</v>
      </c>
      <c r="AC42" s="23">
        <v>364000</v>
      </c>
      <c r="AD42" s="23">
        <v>0</v>
      </c>
      <c r="AE42" s="23">
        <v>364000</v>
      </c>
      <c r="AF42" s="23">
        <v>386000</v>
      </c>
      <c r="AG42" s="23">
        <v>0</v>
      </c>
      <c r="AH42" s="23">
        <v>3000</v>
      </c>
      <c r="AI42" s="23">
        <v>389000</v>
      </c>
      <c r="AJ42" s="23">
        <v>0</v>
      </c>
      <c r="AK42" s="23">
        <v>389000</v>
      </c>
      <c r="AL42" s="23">
        <v>363000</v>
      </c>
      <c r="AM42" s="23">
        <v>0</v>
      </c>
      <c r="AN42" s="23">
        <v>1000</v>
      </c>
      <c r="AO42" s="23">
        <v>364000</v>
      </c>
      <c r="AP42" s="23">
        <v>0</v>
      </c>
      <c r="AQ42" s="23">
        <v>364000</v>
      </c>
      <c r="AR42" s="19" t="s">
        <v>101</v>
      </c>
    </row>
  </sheetData>
  <mergeCells count="62">
    <mergeCell ref="E38:F38"/>
    <mergeCell ref="D39:F39"/>
    <mergeCell ref="D40:F40"/>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T12:AE12"/>
    <mergeCell ref="AF12:AQ12"/>
    <mergeCell ref="H13:M13"/>
    <mergeCell ref="N13:S13"/>
    <mergeCell ref="T13:Y13"/>
    <mergeCell ref="Z13:AE13"/>
    <mergeCell ref="AF13:AK13"/>
    <mergeCell ref="AL13:AQ13"/>
    <mergeCell ref="A1:C1"/>
    <mergeCell ref="A2:C2"/>
    <mergeCell ref="D4:E4"/>
    <mergeCell ref="B10:J10"/>
    <mergeCell ref="H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1.5703125" customWidth="1"/>
    <col min="3" max="3" width="25.28515625" customWidth="1"/>
    <col min="4" max="4" width="8.28515625" customWidth="1"/>
    <col min="5" max="8" width="16.28515625" customWidth="1"/>
    <col min="9" max="9" width="8.28515625" customWidth="1"/>
  </cols>
  <sheetData>
    <row r="1" spans="1:9" ht="15" x14ac:dyDescent="0.2">
      <c r="A1" s="47" t="s">
        <v>859</v>
      </c>
      <c r="B1" s="48"/>
      <c r="C1" s="48"/>
      <c r="D1" s="4"/>
      <c r="E1" s="4"/>
      <c r="F1" s="4"/>
      <c r="G1" s="4"/>
      <c r="H1" s="4"/>
      <c r="I1" s="4"/>
    </row>
    <row r="2" spans="1:9" ht="15" x14ac:dyDescent="0.2">
      <c r="A2" s="47" t="s">
        <v>1040</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839</v>
      </c>
      <c r="C4" s="24" t="s">
        <v>65</v>
      </c>
      <c r="D4" s="49" t="str">
        <f>IF(C4&lt;&gt;"",VLOOKUP(C4,'@Entities'!A2:B71,2,0),"")</f>
        <v>בנק דיסקונט לישראל בעמ</v>
      </c>
      <c r="E4" s="50"/>
      <c r="F4" s="4"/>
      <c r="G4" s="4"/>
      <c r="H4" s="4"/>
      <c r="I4" s="4"/>
    </row>
    <row r="5" spans="1:9" ht="15" x14ac:dyDescent="0.2">
      <c r="A5" s="11"/>
      <c r="B5" s="11" t="s">
        <v>2101</v>
      </c>
      <c r="C5" s="9">
        <v>43465</v>
      </c>
      <c r="D5" s="4"/>
      <c r="E5" s="4"/>
      <c r="F5" s="4"/>
      <c r="G5" s="4"/>
      <c r="H5" s="4"/>
      <c r="I5" s="4"/>
    </row>
    <row r="6" spans="1:9" ht="15" x14ac:dyDescent="0.2">
      <c r="A6" s="11"/>
      <c r="B6" s="20" t="str">
        <f>"סוג מטבע"&amp;IF(C6="ILS","אלפי ש""""ח","")</f>
        <v>סוג מטבעאלפי ש""ח</v>
      </c>
      <c r="C6" s="25" t="s">
        <v>553</v>
      </c>
      <c r="D6" s="4"/>
      <c r="E6" s="4"/>
      <c r="F6" s="4"/>
      <c r="G6" s="4"/>
      <c r="H6" s="4"/>
      <c r="I6" s="4"/>
    </row>
    <row r="7" spans="1:9" ht="15" x14ac:dyDescent="0.2">
      <c r="A7" s="15"/>
      <c r="B7" s="15"/>
      <c r="C7" s="10"/>
      <c r="D7" s="4"/>
      <c r="E7" s="4"/>
      <c r="F7" s="4"/>
      <c r="G7" s="4"/>
      <c r="H7" s="4"/>
      <c r="I7" s="4"/>
    </row>
    <row r="8" spans="1:9" ht="15" x14ac:dyDescent="0.2">
      <c r="A8" s="16"/>
      <c r="B8" s="16" t="s">
        <v>1494</v>
      </c>
      <c r="C8" s="22" t="str">
        <f>B11</f>
        <v>630-42</v>
      </c>
      <c r="D8" s="4"/>
      <c r="E8" s="4"/>
      <c r="F8" s="4"/>
      <c r="G8" s="4"/>
      <c r="H8" s="4"/>
      <c r="I8" s="4"/>
    </row>
    <row r="9" spans="1:9" ht="14.1" customHeight="1" x14ac:dyDescent="0.2">
      <c r="A9" s="4"/>
      <c r="B9" s="4"/>
      <c r="C9" s="4"/>
      <c r="D9" s="4"/>
      <c r="E9" s="4"/>
      <c r="F9" s="4"/>
      <c r="G9" s="4"/>
      <c r="H9" s="4"/>
      <c r="I9" s="4"/>
    </row>
    <row r="10" spans="1:9" ht="18" customHeight="1" x14ac:dyDescent="0.2">
      <c r="A10" s="4"/>
      <c r="B10" s="51" t="s">
        <v>222</v>
      </c>
      <c r="C10" s="48"/>
      <c r="D10" s="48"/>
      <c r="E10" s="48"/>
      <c r="F10" s="48"/>
      <c r="G10" s="48"/>
      <c r="H10" s="62"/>
      <c r="I10" s="4"/>
    </row>
    <row r="11" spans="1:9" ht="15.75" x14ac:dyDescent="0.2">
      <c r="A11" s="4"/>
      <c r="B11" s="21" t="s">
        <v>221</v>
      </c>
      <c r="C11" s="4"/>
      <c r="D11" s="4"/>
      <c r="E11" s="4"/>
      <c r="F11" s="4"/>
      <c r="G11" s="4"/>
      <c r="H11" s="4"/>
      <c r="I11" s="4"/>
    </row>
    <row r="12" spans="1:9" ht="15" x14ac:dyDescent="0.2">
      <c r="A12" s="4"/>
      <c r="B12" s="4"/>
      <c r="C12" s="4"/>
      <c r="D12" s="4"/>
      <c r="E12" s="31" t="s">
        <v>2124</v>
      </c>
      <c r="F12" s="31" t="s">
        <v>2095</v>
      </c>
      <c r="G12" s="31" t="s">
        <v>2124</v>
      </c>
      <c r="H12" s="31" t="s">
        <v>2095</v>
      </c>
      <c r="I12" s="4"/>
    </row>
    <row r="13" spans="1:9" ht="15" x14ac:dyDescent="0.2">
      <c r="A13" s="4"/>
      <c r="B13" s="4"/>
      <c r="C13" s="4"/>
      <c r="D13" s="4"/>
      <c r="E13" s="31" t="s">
        <v>1013</v>
      </c>
      <c r="F13" s="31" t="s">
        <v>1013</v>
      </c>
      <c r="G13" s="31" t="s">
        <v>1115</v>
      </c>
      <c r="H13" s="31" t="s">
        <v>1115</v>
      </c>
      <c r="I13" s="4"/>
    </row>
    <row r="14" spans="1:9" ht="14.1" customHeight="1" x14ac:dyDescent="0.2">
      <c r="A14" s="4"/>
      <c r="B14" s="4"/>
      <c r="C14" s="4"/>
      <c r="D14" s="4"/>
      <c r="E14" s="26" t="s">
        <v>51</v>
      </c>
      <c r="F14" s="26" t="s">
        <v>51</v>
      </c>
      <c r="G14" s="26" t="s">
        <v>87</v>
      </c>
      <c r="H14" s="26" t="s">
        <v>87</v>
      </c>
      <c r="I14" s="4"/>
    </row>
    <row r="15" spans="1:9" ht="15" x14ac:dyDescent="0.2">
      <c r="A15" s="4"/>
      <c r="B15" s="55" t="s">
        <v>763</v>
      </c>
      <c r="C15" s="55"/>
      <c r="D15" s="26" t="s">
        <v>51</v>
      </c>
      <c r="E15" s="3">
        <v>0</v>
      </c>
      <c r="F15" s="3">
        <v>0</v>
      </c>
      <c r="G15" s="3">
        <v>0</v>
      </c>
      <c r="H15" s="3">
        <v>0</v>
      </c>
      <c r="I15" s="26" t="s">
        <v>51</v>
      </c>
    </row>
    <row r="16" spans="1:9" ht="15" x14ac:dyDescent="0.2">
      <c r="A16" s="4"/>
      <c r="B16" s="55" t="s">
        <v>796</v>
      </c>
      <c r="C16" s="55"/>
      <c r="D16" s="26" t="s">
        <v>87</v>
      </c>
      <c r="E16" s="3">
        <v>0</v>
      </c>
      <c r="F16" s="3">
        <v>0</v>
      </c>
      <c r="G16" s="3">
        <v>0</v>
      </c>
      <c r="H16" s="3">
        <v>0</v>
      </c>
      <c r="I16" s="26" t="s">
        <v>87</v>
      </c>
    </row>
    <row r="17" spans="1:9" ht="15" x14ac:dyDescent="0.2">
      <c r="A17" s="4"/>
      <c r="B17" s="55" t="s">
        <v>762</v>
      </c>
      <c r="C17" s="55"/>
      <c r="D17" s="26" t="s">
        <v>109</v>
      </c>
      <c r="E17" s="3">
        <v>0</v>
      </c>
      <c r="F17" s="3">
        <v>0</v>
      </c>
      <c r="G17" s="3">
        <v>0</v>
      </c>
      <c r="H17" s="3">
        <v>0</v>
      </c>
      <c r="I17" s="26" t="s">
        <v>109</v>
      </c>
    </row>
    <row r="18" spans="1:9" ht="15" x14ac:dyDescent="0.2">
      <c r="A18" s="4"/>
      <c r="B18" s="55" t="s">
        <v>1096</v>
      </c>
      <c r="C18" s="55"/>
      <c r="D18" s="26" t="s">
        <v>123</v>
      </c>
      <c r="E18" s="3">
        <v>0</v>
      </c>
      <c r="F18" s="3">
        <v>0</v>
      </c>
      <c r="G18" s="3">
        <v>0</v>
      </c>
      <c r="H18" s="3">
        <v>0</v>
      </c>
      <c r="I18" s="26" t="s">
        <v>123</v>
      </c>
    </row>
    <row r="19" spans="1:9" ht="15" x14ac:dyDescent="0.2">
      <c r="A19" s="4"/>
      <c r="B19" s="55" t="s">
        <v>760</v>
      </c>
      <c r="C19" s="55"/>
      <c r="D19" s="26" t="s">
        <v>137</v>
      </c>
      <c r="E19" s="3">
        <v>3336000</v>
      </c>
      <c r="F19" s="3">
        <v>1493000</v>
      </c>
      <c r="G19" s="3">
        <v>3336000</v>
      </c>
      <c r="H19" s="3">
        <v>1493000</v>
      </c>
      <c r="I19" s="26" t="s">
        <v>137</v>
      </c>
    </row>
    <row r="20" spans="1:9" ht="15" x14ac:dyDescent="0.2">
      <c r="A20" s="4"/>
      <c r="B20" s="55" t="s">
        <v>1776</v>
      </c>
      <c r="C20" s="53"/>
      <c r="D20" s="26" t="s">
        <v>143</v>
      </c>
      <c r="E20" s="3">
        <v>3336000</v>
      </c>
      <c r="F20" s="3">
        <v>1493000</v>
      </c>
      <c r="G20" s="3">
        <v>3336000</v>
      </c>
      <c r="H20" s="3">
        <v>1493000</v>
      </c>
      <c r="I20" s="26" t="s">
        <v>143</v>
      </c>
    </row>
    <row r="21" spans="1:9" ht="15" x14ac:dyDescent="0.2">
      <c r="A21" s="4"/>
      <c r="B21" s="53" t="s">
        <v>1367</v>
      </c>
      <c r="C21" s="50"/>
      <c r="D21" s="28" t="s">
        <v>348</v>
      </c>
      <c r="E21" s="23">
        <v>1169000</v>
      </c>
      <c r="F21" s="23">
        <v>723000</v>
      </c>
      <c r="G21" s="23">
        <v>1169000</v>
      </c>
      <c r="H21" s="23">
        <v>723000</v>
      </c>
      <c r="I21" s="28" t="s">
        <v>348</v>
      </c>
    </row>
  </sheetData>
  <mergeCells count="11">
    <mergeCell ref="B21:C21"/>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1"/>
  <sheetViews>
    <sheetView workbookViewId="0"/>
  </sheetViews>
  <sheetFormatPr defaultColWidth="11.42578125" defaultRowHeight="12.75" x14ac:dyDescent="0.2"/>
  <cols>
    <col min="1" max="1" width="13.5703125" customWidth="1"/>
    <col min="2" max="2" width="7.140625" customWidth="1"/>
    <col min="3" max="3" width="13.5703125" customWidth="1"/>
    <col min="4" max="4" width="32" customWidth="1"/>
    <col min="5" max="5" width="8.28515625" customWidth="1"/>
    <col min="6" max="9" width="13.5703125" customWidth="1"/>
    <col min="10" max="10" width="18.42578125" customWidth="1"/>
    <col min="11" max="14" width="13.5703125" customWidth="1"/>
    <col min="15" max="15" width="17.7109375" customWidth="1"/>
    <col min="16" max="16" width="8.28515625" customWidth="1"/>
  </cols>
  <sheetData>
    <row r="1" spans="1:16" ht="15" x14ac:dyDescent="0.2">
      <c r="A1" s="47" t="s">
        <v>859</v>
      </c>
      <c r="B1" s="48"/>
      <c r="C1" s="48"/>
      <c r="D1" s="4"/>
      <c r="E1" s="4"/>
      <c r="F1" s="4"/>
      <c r="G1" s="4"/>
      <c r="H1" s="4"/>
      <c r="I1" s="4"/>
      <c r="J1" s="4"/>
      <c r="K1" s="4"/>
      <c r="L1" s="4"/>
      <c r="M1" s="4"/>
      <c r="N1" s="4"/>
      <c r="O1" s="4"/>
      <c r="P1" s="4"/>
    </row>
    <row r="2" spans="1:16" ht="15" x14ac:dyDescent="0.2">
      <c r="A2" s="47" t="s">
        <v>1040</v>
      </c>
      <c r="B2" s="48"/>
      <c r="C2" s="48"/>
      <c r="D2" s="4"/>
      <c r="E2" s="4"/>
      <c r="F2" s="4"/>
      <c r="G2" s="4"/>
      <c r="H2" s="4"/>
      <c r="I2" s="4"/>
      <c r="J2" s="4"/>
      <c r="K2" s="4"/>
      <c r="L2" s="4"/>
      <c r="M2" s="4"/>
      <c r="N2" s="4"/>
      <c r="O2" s="4"/>
      <c r="P2" s="4"/>
    </row>
    <row r="3" spans="1:16" ht="15" x14ac:dyDescent="0.2">
      <c r="A3" s="4"/>
      <c r="B3" s="4"/>
      <c r="C3" s="4"/>
      <c r="D3" s="4"/>
      <c r="E3" s="4"/>
      <c r="F3" s="4"/>
      <c r="G3" s="4"/>
      <c r="H3" s="4"/>
      <c r="I3" s="4"/>
      <c r="J3" s="4"/>
      <c r="K3" s="4"/>
      <c r="L3" s="4"/>
      <c r="M3" s="4"/>
      <c r="N3" s="4"/>
      <c r="O3" s="4"/>
      <c r="P3" s="4"/>
    </row>
    <row r="4" spans="1:1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row>
    <row r="5" spans="1:16" ht="15" x14ac:dyDescent="0.2">
      <c r="A5" s="11"/>
      <c r="B5" s="11" t="s">
        <v>2101</v>
      </c>
      <c r="C5" s="9">
        <v>43465</v>
      </c>
      <c r="D5" s="4"/>
      <c r="E5" s="4"/>
      <c r="F5" s="4"/>
      <c r="G5" s="4"/>
      <c r="H5" s="4"/>
      <c r="I5" s="4"/>
      <c r="J5" s="4"/>
      <c r="K5" s="4"/>
      <c r="L5" s="4"/>
      <c r="M5" s="4"/>
      <c r="N5" s="4"/>
      <c r="O5" s="4"/>
      <c r="P5" s="4"/>
    </row>
    <row r="6" spans="1:16" ht="15" x14ac:dyDescent="0.2">
      <c r="A6" s="11"/>
      <c r="B6" s="20" t="str">
        <f>"סוג מטבע"&amp;IF(C6="ILS","אלפי ש""""ח","")</f>
        <v>סוג מטבעאלפי ש""ח</v>
      </c>
      <c r="C6" s="25" t="s">
        <v>553</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1494</v>
      </c>
      <c r="C8" s="22" t="str">
        <f>B11</f>
        <v>630-43</v>
      </c>
      <c r="D8" s="4"/>
      <c r="E8" s="4"/>
      <c r="F8" s="4"/>
      <c r="G8" s="4"/>
      <c r="H8" s="4"/>
      <c r="I8" s="4"/>
      <c r="J8" s="4"/>
      <c r="K8" s="4"/>
      <c r="L8" s="4"/>
      <c r="M8" s="4"/>
      <c r="N8" s="4"/>
      <c r="O8" s="4"/>
      <c r="P8" s="4"/>
    </row>
    <row r="9" spans="1:16" ht="15" x14ac:dyDescent="0.2">
      <c r="A9" s="4"/>
      <c r="B9" s="4"/>
      <c r="C9" s="4"/>
      <c r="D9" s="4"/>
      <c r="E9" s="4"/>
      <c r="F9" s="4"/>
      <c r="G9" s="4"/>
      <c r="H9" s="4"/>
      <c r="I9" s="4"/>
      <c r="J9" s="4"/>
      <c r="K9" s="4"/>
      <c r="L9" s="4"/>
      <c r="M9" s="4"/>
      <c r="N9" s="4"/>
      <c r="O9" s="4"/>
      <c r="P9" s="4"/>
    </row>
    <row r="10" spans="1:16" ht="15" x14ac:dyDescent="0.2">
      <c r="A10" s="4"/>
      <c r="B10" s="56" t="s">
        <v>224</v>
      </c>
      <c r="C10" s="48"/>
      <c r="D10" s="48"/>
      <c r="E10" s="48"/>
      <c r="F10" s="48"/>
      <c r="G10" s="48"/>
      <c r="H10" s="48"/>
      <c r="I10" s="48"/>
      <c r="J10" s="48"/>
      <c r="K10" s="48"/>
      <c r="L10" s="48"/>
      <c r="M10" s="48"/>
      <c r="N10" s="4"/>
      <c r="O10" s="4"/>
      <c r="P10" s="4"/>
    </row>
    <row r="11" spans="1:16" ht="15" x14ac:dyDescent="0.2">
      <c r="A11" s="4"/>
      <c r="B11" s="1" t="s">
        <v>223</v>
      </c>
      <c r="C11" s="4"/>
      <c r="D11" s="4"/>
      <c r="E11" s="4"/>
      <c r="F11" s="4"/>
      <c r="G11" s="4"/>
      <c r="H11" s="4"/>
      <c r="I11" s="4"/>
      <c r="J11" s="4"/>
      <c r="K11" s="4"/>
      <c r="L11" s="4"/>
      <c r="M11" s="4"/>
      <c r="N11" s="4"/>
      <c r="O11" s="4"/>
      <c r="P11" s="4"/>
    </row>
    <row r="12" spans="1:16" ht="15" x14ac:dyDescent="0.2">
      <c r="A12" s="4"/>
      <c r="B12" s="4"/>
      <c r="C12" s="4"/>
      <c r="D12" s="4"/>
      <c r="E12" s="4"/>
      <c r="F12" s="58" t="s">
        <v>2124</v>
      </c>
      <c r="G12" s="59"/>
      <c r="H12" s="59"/>
      <c r="I12" s="59"/>
      <c r="J12" s="58"/>
      <c r="K12" s="58" t="s">
        <v>2095</v>
      </c>
      <c r="L12" s="59"/>
      <c r="M12" s="59"/>
      <c r="N12" s="59"/>
      <c r="O12" s="58"/>
      <c r="P12" s="4"/>
    </row>
    <row r="13" spans="1:16" ht="15" x14ac:dyDescent="0.2">
      <c r="A13" s="4"/>
      <c r="B13" s="4"/>
      <c r="C13" s="4"/>
      <c r="D13" s="4"/>
      <c r="E13" s="4"/>
      <c r="F13" s="78" t="s">
        <v>1167</v>
      </c>
      <c r="G13" s="78" t="s">
        <v>1170</v>
      </c>
      <c r="H13" s="78" t="s">
        <v>1714</v>
      </c>
      <c r="I13" s="58" t="s">
        <v>811</v>
      </c>
      <c r="J13" s="58"/>
      <c r="K13" s="78" t="s">
        <v>1167</v>
      </c>
      <c r="L13" s="78" t="s">
        <v>1170</v>
      </c>
      <c r="M13" s="78" t="s">
        <v>1714</v>
      </c>
      <c r="N13" s="58" t="s">
        <v>811</v>
      </c>
      <c r="O13" s="58"/>
      <c r="P13" s="4"/>
    </row>
    <row r="14" spans="1:16" ht="30" x14ac:dyDescent="0.2">
      <c r="A14" s="4"/>
      <c r="B14" s="4"/>
      <c r="C14" s="4"/>
      <c r="D14" s="4"/>
      <c r="E14" s="4"/>
      <c r="F14" s="54"/>
      <c r="G14" s="54"/>
      <c r="H14" s="54"/>
      <c r="I14" s="31" t="s">
        <v>1854</v>
      </c>
      <c r="J14" s="31" t="s">
        <v>1029</v>
      </c>
      <c r="K14" s="54"/>
      <c r="L14" s="54"/>
      <c r="M14" s="54"/>
      <c r="N14" s="31" t="s">
        <v>1854</v>
      </c>
      <c r="O14" s="31" t="s">
        <v>1029</v>
      </c>
      <c r="P14" s="4"/>
    </row>
    <row r="15" spans="1:16" ht="15" x14ac:dyDescent="0.2">
      <c r="A15" s="4"/>
      <c r="B15" s="4"/>
      <c r="C15" s="4"/>
      <c r="D15" s="4"/>
      <c r="E15" s="4"/>
      <c r="F15" s="35" t="s">
        <v>51</v>
      </c>
      <c r="G15" s="35" t="s">
        <v>87</v>
      </c>
      <c r="H15" s="35" t="s">
        <v>109</v>
      </c>
      <c r="I15" s="35" t="s">
        <v>123</v>
      </c>
      <c r="J15" s="35" t="s">
        <v>137</v>
      </c>
      <c r="K15" s="35" t="s">
        <v>51</v>
      </c>
      <c r="L15" s="35" t="s">
        <v>87</v>
      </c>
      <c r="M15" s="35" t="s">
        <v>109</v>
      </c>
      <c r="N15" s="35" t="s">
        <v>123</v>
      </c>
      <c r="O15" s="35" t="s">
        <v>137</v>
      </c>
      <c r="P15" s="4"/>
    </row>
    <row r="16" spans="1:16" ht="15" x14ac:dyDescent="0.2">
      <c r="A16" s="4"/>
      <c r="B16" s="53" t="s">
        <v>1341</v>
      </c>
      <c r="C16" s="55" t="s">
        <v>15</v>
      </c>
      <c r="D16" s="55"/>
      <c r="E16" s="35" t="s">
        <v>51</v>
      </c>
      <c r="F16" s="3">
        <v>135000</v>
      </c>
      <c r="G16" s="3">
        <v>0</v>
      </c>
      <c r="H16" s="3">
        <v>135000</v>
      </c>
      <c r="I16" s="38"/>
      <c r="J16" s="38"/>
      <c r="K16" s="3">
        <v>153000</v>
      </c>
      <c r="L16" s="3">
        <v>0</v>
      </c>
      <c r="M16" s="3">
        <v>153000</v>
      </c>
      <c r="N16" s="38"/>
      <c r="O16" s="38"/>
      <c r="P16" s="35" t="s">
        <v>51</v>
      </c>
    </row>
    <row r="17" spans="1:16" ht="15" x14ac:dyDescent="0.2">
      <c r="A17" s="4"/>
      <c r="B17" s="54"/>
      <c r="C17" s="53" t="s">
        <v>1112</v>
      </c>
      <c r="D17" s="17" t="s">
        <v>2133</v>
      </c>
      <c r="E17" s="35" t="s">
        <v>87</v>
      </c>
      <c r="F17" s="3">
        <v>0</v>
      </c>
      <c r="G17" s="3">
        <v>0</v>
      </c>
      <c r="H17" s="3">
        <v>0</v>
      </c>
      <c r="I17" s="38"/>
      <c r="J17" s="38"/>
      <c r="K17" s="3">
        <v>0</v>
      </c>
      <c r="L17" s="3">
        <v>0</v>
      </c>
      <c r="M17" s="3">
        <v>0</v>
      </c>
      <c r="N17" s="38"/>
      <c r="O17" s="38"/>
      <c r="P17" s="35" t="s">
        <v>87</v>
      </c>
    </row>
    <row r="18" spans="1:16" ht="15" x14ac:dyDescent="0.2">
      <c r="A18" s="4"/>
      <c r="B18" s="54"/>
      <c r="C18" s="54"/>
      <c r="D18" s="17" t="s">
        <v>2121</v>
      </c>
      <c r="E18" s="35" t="s">
        <v>109</v>
      </c>
      <c r="F18" s="3">
        <v>0</v>
      </c>
      <c r="G18" s="3">
        <v>0</v>
      </c>
      <c r="H18" s="3">
        <v>0</v>
      </c>
      <c r="I18" s="38"/>
      <c r="J18" s="38"/>
      <c r="K18" s="3">
        <v>0</v>
      </c>
      <c r="L18" s="3">
        <v>0</v>
      </c>
      <c r="M18" s="3">
        <v>0</v>
      </c>
      <c r="N18" s="38"/>
      <c r="O18" s="38"/>
      <c r="P18" s="35" t="s">
        <v>109</v>
      </c>
    </row>
    <row r="19" spans="1:16" ht="15" x14ac:dyDescent="0.2">
      <c r="A19" s="4"/>
      <c r="B19" s="54"/>
      <c r="C19" s="54"/>
      <c r="D19" s="17" t="s">
        <v>974</v>
      </c>
      <c r="E19" s="35" t="s">
        <v>123</v>
      </c>
      <c r="F19" s="3">
        <v>0</v>
      </c>
      <c r="G19" s="3">
        <v>0</v>
      </c>
      <c r="H19" s="3">
        <v>0</v>
      </c>
      <c r="I19" s="38"/>
      <c r="J19" s="38"/>
      <c r="K19" s="3">
        <v>0</v>
      </c>
      <c r="L19" s="3">
        <v>0</v>
      </c>
      <c r="M19" s="3">
        <v>0</v>
      </c>
      <c r="N19" s="38"/>
      <c r="O19" s="38"/>
      <c r="P19" s="35" t="s">
        <v>123</v>
      </c>
    </row>
    <row r="20" spans="1:16" ht="15" x14ac:dyDescent="0.2">
      <c r="A20" s="4"/>
      <c r="B20" s="54"/>
      <c r="C20" s="54"/>
      <c r="D20" s="17" t="s">
        <v>1568</v>
      </c>
      <c r="E20" s="35" t="s">
        <v>137</v>
      </c>
      <c r="F20" s="3">
        <v>0</v>
      </c>
      <c r="G20" s="38"/>
      <c r="H20" s="3">
        <v>0</v>
      </c>
      <c r="I20" s="38"/>
      <c r="J20" s="38"/>
      <c r="K20" s="3">
        <v>0</v>
      </c>
      <c r="L20" s="38"/>
      <c r="M20" s="3">
        <v>0</v>
      </c>
      <c r="N20" s="38"/>
      <c r="O20" s="38"/>
      <c r="P20" s="35" t="s">
        <v>137</v>
      </c>
    </row>
    <row r="21" spans="1:16" ht="15" x14ac:dyDescent="0.2">
      <c r="A21" s="4"/>
      <c r="B21" s="54"/>
      <c r="C21" s="54"/>
      <c r="D21" s="17" t="s">
        <v>1305</v>
      </c>
      <c r="E21" s="35" t="s">
        <v>143</v>
      </c>
      <c r="F21" s="3">
        <v>0</v>
      </c>
      <c r="G21" s="38"/>
      <c r="H21" s="3">
        <v>0</v>
      </c>
      <c r="I21" s="38"/>
      <c r="J21" s="38"/>
      <c r="K21" s="3">
        <v>0</v>
      </c>
      <c r="L21" s="38"/>
      <c r="M21" s="3">
        <v>0</v>
      </c>
      <c r="N21" s="38"/>
      <c r="O21" s="38"/>
      <c r="P21" s="35" t="s">
        <v>143</v>
      </c>
    </row>
    <row r="22" spans="1:16" ht="15" x14ac:dyDescent="0.2">
      <c r="A22" s="4"/>
      <c r="B22" s="54"/>
      <c r="C22" s="55"/>
      <c r="D22" s="17" t="s">
        <v>806</v>
      </c>
      <c r="E22" s="35" t="s">
        <v>348</v>
      </c>
      <c r="F22" s="3">
        <v>0</v>
      </c>
      <c r="G22" s="38"/>
      <c r="H22" s="3">
        <v>0</v>
      </c>
      <c r="I22" s="38"/>
      <c r="J22" s="38"/>
      <c r="K22" s="3">
        <v>0</v>
      </c>
      <c r="L22" s="38"/>
      <c r="M22" s="3">
        <v>0</v>
      </c>
      <c r="N22" s="38"/>
      <c r="O22" s="38"/>
      <c r="P22" s="35" t="s">
        <v>348</v>
      </c>
    </row>
    <row r="23" spans="1:16" ht="15" x14ac:dyDescent="0.2">
      <c r="A23" s="4"/>
      <c r="B23" s="54"/>
      <c r="C23" s="55" t="s">
        <v>1783</v>
      </c>
      <c r="D23" s="55"/>
      <c r="E23" s="35" t="s">
        <v>349</v>
      </c>
      <c r="F23" s="3">
        <v>135000</v>
      </c>
      <c r="G23" s="3">
        <v>0</v>
      </c>
      <c r="H23" s="3">
        <v>135000</v>
      </c>
      <c r="I23" s="38"/>
      <c r="J23" s="38"/>
      <c r="K23" s="3">
        <v>153000</v>
      </c>
      <c r="L23" s="3">
        <v>0</v>
      </c>
      <c r="M23" s="3">
        <v>153000</v>
      </c>
      <c r="N23" s="38"/>
      <c r="O23" s="38"/>
      <c r="P23" s="35" t="s">
        <v>349</v>
      </c>
    </row>
    <row r="24" spans="1:16" ht="15" x14ac:dyDescent="0.2">
      <c r="A24" s="4"/>
      <c r="B24" s="54"/>
      <c r="C24" s="17"/>
      <c r="D24" s="17" t="s">
        <v>1411</v>
      </c>
      <c r="E24" s="35" t="s">
        <v>377</v>
      </c>
      <c r="F24" s="3">
        <v>69000</v>
      </c>
      <c r="G24" s="3">
        <v>0</v>
      </c>
      <c r="H24" s="3">
        <v>69000</v>
      </c>
      <c r="I24" s="38"/>
      <c r="J24" s="38"/>
      <c r="K24" s="3">
        <v>98000</v>
      </c>
      <c r="L24" s="3">
        <v>0</v>
      </c>
      <c r="M24" s="3">
        <v>98000</v>
      </c>
      <c r="N24" s="38"/>
      <c r="O24" s="38"/>
      <c r="P24" s="35" t="s">
        <v>377</v>
      </c>
    </row>
    <row r="25" spans="1:16" ht="15" x14ac:dyDescent="0.2">
      <c r="A25" s="4"/>
      <c r="B25" s="54"/>
      <c r="C25" s="53" t="s">
        <v>420</v>
      </c>
      <c r="D25" s="17" t="s">
        <v>1120</v>
      </c>
      <c r="E25" s="35" t="s">
        <v>58</v>
      </c>
      <c r="F25" s="3">
        <v>0</v>
      </c>
      <c r="G25" s="3">
        <v>0</v>
      </c>
      <c r="H25" s="3">
        <v>0</v>
      </c>
      <c r="I25" s="38"/>
      <c r="J25" s="38"/>
      <c r="K25" s="3">
        <v>0</v>
      </c>
      <c r="L25" s="3">
        <v>0</v>
      </c>
      <c r="M25" s="3">
        <v>0</v>
      </c>
      <c r="N25" s="38"/>
      <c r="O25" s="38"/>
      <c r="P25" s="35" t="s">
        <v>58</v>
      </c>
    </row>
    <row r="26" spans="1:16" ht="15" x14ac:dyDescent="0.2">
      <c r="A26" s="4"/>
      <c r="B26" s="54"/>
      <c r="C26" s="54"/>
      <c r="D26" s="17" t="s">
        <v>1123</v>
      </c>
      <c r="E26" s="35" t="s">
        <v>64</v>
      </c>
      <c r="F26" s="3">
        <v>0</v>
      </c>
      <c r="G26" s="3">
        <v>0</v>
      </c>
      <c r="H26" s="3">
        <v>0</v>
      </c>
      <c r="I26" s="38"/>
      <c r="J26" s="38"/>
      <c r="K26" s="3">
        <v>0</v>
      </c>
      <c r="L26" s="3">
        <v>0</v>
      </c>
      <c r="M26" s="3">
        <v>0</v>
      </c>
      <c r="N26" s="38"/>
      <c r="O26" s="38"/>
      <c r="P26" s="35" t="s">
        <v>64</v>
      </c>
    </row>
    <row r="27" spans="1:16" ht="15" x14ac:dyDescent="0.2">
      <c r="A27" s="4"/>
      <c r="B27" s="54"/>
      <c r="C27" s="55"/>
      <c r="D27" s="17" t="s">
        <v>746</v>
      </c>
      <c r="E27" s="35" t="s">
        <v>68</v>
      </c>
      <c r="F27" s="3">
        <v>-1000</v>
      </c>
      <c r="G27" s="3">
        <v>0</v>
      </c>
      <c r="H27" s="3">
        <v>-1000</v>
      </c>
      <c r="I27" s="38"/>
      <c r="J27" s="38"/>
      <c r="K27" s="3">
        <v>-1000</v>
      </c>
      <c r="L27" s="3">
        <v>0</v>
      </c>
      <c r="M27" s="3">
        <v>-1000</v>
      </c>
      <c r="N27" s="38"/>
      <c r="O27" s="38"/>
      <c r="P27" s="35" t="s">
        <v>68</v>
      </c>
    </row>
    <row r="28" spans="1:16" ht="15" x14ac:dyDescent="0.2">
      <c r="A28" s="4"/>
      <c r="B28" s="54"/>
      <c r="C28" s="55" t="s">
        <v>1360</v>
      </c>
      <c r="D28" s="17" t="s">
        <v>1023</v>
      </c>
      <c r="E28" s="35" t="s">
        <v>75</v>
      </c>
      <c r="F28" s="3">
        <v>0</v>
      </c>
      <c r="G28" s="3">
        <v>301000</v>
      </c>
      <c r="H28" s="3">
        <v>301000</v>
      </c>
      <c r="I28" s="38"/>
      <c r="J28" s="38"/>
      <c r="K28" s="3">
        <v>0</v>
      </c>
      <c r="L28" s="3">
        <v>301000</v>
      </c>
      <c r="M28" s="3">
        <v>301000</v>
      </c>
      <c r="N28" s="38"/>
      <c r="O28" s="38"/>
      <c r="P28" s="35" t="s">
        <v>75</v>
      </c>
    </row>
    <row r="29" spans="1:16" ht="15" x14ac:dyDescent="0.2">
      <c r="A29" s="4"/>
      <c r="B29" s="54"/>
      <c r="C29" s="55"/>
      <c r="D29" s="17" t="s">
        <v>1249</v>
      </c>
      <c r="E29" s="35" t="s">
        <v>78</v>
      </c>
      <c r="F29" s="3">
        <v>0</v>
      </c>
      <c r="G29" s="3">
        <v>160000</v>
      </c>
      <c r="H29" s="3">
        <v>160000</v>
      </c>
      <c r="I29" s="3">
        <v>301000</v>
      </c>
      <c r="J29" s="3">
        <v>141000</v>
      </c>
      <c r="K29" s="3">
        <v>0</v>
      </c>
      <c r="L29" s="3">
        <v>160000</v>
      </c>
      <c r="M29" s="3">
        <v>160000</v>
      </c>
      <c r="N29" s="3">
        <v>301000</v>
      </c>
      <c r="O29" s="3">
        <v>141000</v>
      </c>
      <c r="P29" s="35" t="s">
        <v>78</v>
      </c>
    </row>
    <row r="30" spans="1:16" ht="15" x14ac:dyDescent="0.2">
      <c r="A30" s="4"/>
      <c r="B30" s="54"/>
      <c r="C30" s="55" t="s">
        <v>432</v>
      </c>
      <c r="D30" s="17" t="s">
        <v>1879</v>
      </c>
      <c r="E30" s="35" t="s">
        <v>80</v>
      </c>
      <c r="F30" s="3">
        <v>0</v>
      </c>
      <c r="G30" s="3">
        <v>0</v>
      </c>
      <c r="H30" s="3">
        <v>0</v>
      </c>
      <c r="I30" s="38"/>
      <c r="J30" s="38"/>
      <c r="K30" s="3">
        <v>0</v>
      </c>
      <c r="L30" s="3">
        <v>0</v>
      </c>
      <c r="M30" s="3">
        <v>0</v>
      </c>
      <c r="N30" s="38"/>
      <c r="O30" s="38"/>
      <c r="P30" s="35" t="s">
        <v>80</v>
      </c>
    </row>
    <row r="31" spans="1:16" ht="15" x14ac:dyDescent="0.2">
      <c r="A31" s="4"/>
      <c r="B31" s="54"/>
      <c r="C31" s="55"/>
      <c r="D31" s="17" t="s">
        <v>2038</v>
      </c>
      <c r="E31" s="35" t="s">
        <v>81</v>
      </c>
      <c r="F31" s="3">
        <v>0</v>
      </c>
      <c r="G31" s="3">
        <v>0</v>
      </c>
      <c r="H31" s="3">
        <v>0</v>
      </c>
      <c r="I31" s="38"/>
      <c r="J31" s="38"/>
      <c r="K31" s="3">
        <v>0</v>
      </c>
      <c r="L31" s="3">
        <v>0</v>
      </c>
      <c r="M31" s="3">
        <v>0</v>
      </c>
      <c r="N31" s="38"/>
      <c r="O31" s="38"/>
      <c r="P31" s="35" t="s">
        <v>81</v>
      </c>
    </row>
    <row r="32" spans="1:16" ht="15" x14ac:dyDescent="0.2">
      <c r="A32" s="4"/>
      <c r="B32" s="54"/>
      <c r="C32" s="55" t="s">
        <v>1194</v>
      </c>
      <c r="D32" s="55"/>
      <c r="E32" s="35" t="s">
        <v>82</v>
      </c>
      <c r="F32" s="38"/>
      <c r="G32" s="38"/>
      <c r="H32" s="3">
        <v>7000</v>
      </c>
      <c r="I32" s="38"/>
      <c r="J32" s="38"/>
      <c r="K32" s="38"/>
      <c r="L32" s="38"/>
      <c r="M32" s="3">
        <v>5000</v>
      </c>
      <c r="N32" s="38"/>
      <c r="O32" s="38"/>
      <c r="P32" s="35" t="s">
        <v>82</v>
      </c>
    </row>
    <row r="33" spans="1:16" ht="15" x14ac:dyDescent="0.2">
      <c r="A33" s="4"/>
      <c r="B33" s="54"/>
      <c r="C33" s="55" t="s">
        <v>1061</v>
      </c>
      <c r="D33" s="55"/>
      <c r="E33" s="35" t="s">
        <v>84</v>
      </c>
      <c r="F33" s="38"/>
      <c r="G33" s="38"/>
      <c r="H33" s="3">
        <v>0</v>
      </c>
      <c r="I33" s="38"/>
      <c r="J33" s="38"/>
      <c r="K33" s="38"/>
      <c r="L33" s="38"/>
      <c r="M33" s="3">
        <v>0</v>
      </c>
      <c r="N33" s="38"/>
      <c r="O33" s="38"/>
      <c r="P33" s="35" t="s">
        <v>84</v>
      </c>
    </row>
    <row r="34" spans="1:16" ht="15" x14ac:dyDescent="0.2">
      <c r="A34" s="4"/>
      <c r="B34" s="54"/>
      <c r="C34" s="55" t="s">
        <v>817</v>
      </c>
      <c r="D34" s="55"/>
      <c r="E34" s="35" t="s">
        <v>85</v>
      </c>
      <c r="F34" s="38"/>
      <c r="G34" s="38"/>
      <c r="H34" s="3">
        <v>0</v>
      </c>
      <c r="I34" s="38"/>
      <c r="J34" s="38"/>
      <c r="K34" s="38"/>
      <c r="L34" s="38"/>
      <c r="M34" s="3">
        <v>0</v>
      </c>
      <c r="N34" s="38"/>
      <c r="O34" s="38"/>
      <c r="P34" s="35" t="s">
        <v>85</v>
      </c>
    </row>
    <row r="35" spans="1:16" ht="15" x14ac:dyDescent="0.2">
      <c r="A35" s="4"/>
      <c r="B35" s="54"/>
      <c r="C35" s="55" t="s">
        <v>409</v>
      </c>
      <c r="D35" s="17" t="s">
        <v>2040</v>
      </c>
      <c r="E35" s="35" t="s">
        <v>90</v>
      </c>
      <c r="F35" s="38"/>
      <c r="G35" s="38"/>
      <c r="H35" s="3">
        <v>5000</v>
      </c>
      <c r="I35" s="38"/>
      <c r="J35" s="38"/>
      <c r="K35" s="38"/>
      <c r="L35" s="38"/>
      <c r="M35" s="3">
        <v>0</v>
      </c>
      <c r="N35" s="38"/>
      <c r="O35" s="38"/>
      <c r="P35" s="35" t="s">
        <v>90</v>
      </c>
    </row>
    <row r="36" spans="1:16" ht="15" x14ac:dyDescent="0.2">
      <c r="A36" s="4"/>
      <c r="B36" s="54"/>
      <c r="C36" s="55"/>
      <c r="D36" s="17" t="s">
        <v>1541</v>
      </c>
      <c r="E36" s="35" t="s">
        <v>94</v>
      </c>
      <c r="F36" s="38"/>
      <c r="G36" s="38"/>
      <c r="H36" s="3">
        <v>-4000</v>
      </c>
      <c r="I36" s="38"/>
      <c r="J36" s="38"/>
      <c r="K36" s="38"/>
      <c r="L36" s="38"/>
      <c r="M36" s="3">
        <v>4000</v>
      </c>
      <c r="N36" s="38"/>
      <c r="O36" s="38"/>
      <c r="P36" s="35" t="s">
        <v>94</v>
      </c>
    </row>
    <row r="37" spans="1:16" ht="15" x14ac:dyDescent="0.2">
      <c r="A37" s="4"/>
      <c r="B37" s="54"/>
      <c r="C37" s="55" t="s">
        <v>1782</v>
      </c>
      <c r="D37" s="55"/>
      <c r="E37" s="35" t="s">
        <v>95</v>
      </c>
      <c r="F37" s="38"/>
      <c r="G37" s="38"/>
      <c r="H37" s="3">
        <v>1000</v>
      </c>
      <c r="I37" s="38"/>
      <c r="J37" s="38"/>
      <c r="K37" s="38"/>
      <c r="L37" s="38"/>
      <c r="M37" s="3">
        <v>4000</v>
      </c>
      <c r="N37" s="38"/>
      <c r="O37" s="38"/>
      <c r="P37" s="35" t="s">
        <v>95</v>
      </c>
    </row>
    <row r="38" spans="1:16" ht="15" x14ac:dyDescent="0.2">
      <c r="A38" s="4"/>
      <c r="B38" s="55"/>
      <c r="C38" s="55" t="s">
        <v>1193</v>
      </c>
      <c r="D38" s="55"/>
      <c r="E38" s="35" t="s">
        <v>97</v>
      </c>
      <c r="F38" s="38"/>
      <c r="G38" s="38"/>
      <c r="H38" s="3">
        <v>6000</v>
      </c>
      <c r="I38" s="38"/>
      <c r="J38" s="38"/>
      <c r="K38" s="38"/>
      <c r="L38" s="38"/>
      <c r="M38" s="3">
        <v>1000</v>
      </c>
      <c r="N38" s="38"/>
      <c r="O38" s="38"/>
      <c r="P38" s="35" t="s">
        <v>97</v>
      </c>
    </row>
    <row r="39" spans="1:16" ht="15" x14ac:dyDescent="0.2">
      <c r="A39" s="4"/>
      <c r="B39" s="53" t="s">
        <v>839</v>
      </c>
      <c r="C39" s="55" t="s">
        <v>15</v>
      </c>
      <c r="D39" s="55"/>
      <c r="E39" s="35" t="s">
        <v>99</v>
      </c>
      <c r="F39" s="3">
        <v>54000</v>
      </c>
      <c r="G39" s="3">
        <v>8607000</v>
      </c>
      <c r="H39" s="3">
        <v>8661000</v>
      </c>
      <c r="I39" s="38"/>
      <c r="J39" s="38"/>
      <c r="K39" s="3">
        <v>83000</v>
      </c>
      <c r="L39" s="3">
        <v>7752000</v>
      </c>
      <c r="M39" s="3">
        <v>7835000</v>
      </c>
      <c r="N39" s="38"/>
      <c r="O39" s="38"/>
      <c r="P39" s="35" t="s">
        <v>99</v>
      </c>
    </row>
    <row r="40" spans="1:16" ht="15" x14ac:dyDescent="0.2">
      <c r="A40" s="4"/>
      <c r="B40" s="54"/>
      <c r="C40" s="53" t="s">
        <v>412</v>
      </c>
      <c r="D40" s="17" t="s">
        <v>2133</v>
      </c>
      <c r="E40" s="35" t="s">
        <v>100</v>
      </c>
      <c r="F40" s="3">
        <v>0</v>
      </c>
      <c r="G40" s="3">
        <v>0</v>
      </c>
      <c r="H40" s="3">
        <v>0</v>
      </c>
      <c r="I40" s="38"/>
      <c r="J40" s="38"/>
      <c r="K40" s="3">
        <v>0</v>
      </c>
      <c r="L40" s="3">
        <v>0</v>
      </c>
      <c r="M40" s="3">
        <v>0</v>
      </c>
      <c r="N40" s="38"/>
      <c r="O40" s="38"/>
      <c r="P40" s="35" t="s">
        <v>100</v>
      </c>
    </row>
    <row r="41" spans="1:16" ht="15" x14ac:dyDescent="0.2">
      <c r="A41" s="4"/>
      <c r="B41" s="54"/>
      <c r="C41" s="54"/>
      <c r="D41" s="17" t="s">
        <v>2121</v>
      </c>
      <c r="E41" s="35" t="s">
        <v>101</v>
      </c>
      <c r="F41" s="3">
        <v>0</v>
      </c>
      <c r="G41" s="3">
        <v>0</v>
      </c>
      <c r="H41" s="3">
        <v>0</v>
      </c>
      <c r="I41" s="38"/>
      <c r="J41" s="38"/>
      <c r="K41" s="3">
        <v>0</v>
      </c>
      <c r="L41" s="3">
        <v>0</v>
      </c>
      <c r="M41" s="3">
        <v>0</v>
      </c>
      <c r="N41" s="38"/>
      <c r="O41" s="38"/>
      <c r="P41" s="35" t="s">
        <v>101</v>
      </c>
    </row>
    <row r="42" spans="1:16" ht="15" x14ac:dyDescent="0.2">
      <c r="A42" s="4"/>
      <c r="B42" s="54"/>
      <c r="C42" s="54"/>
      <c r="D42" s="17" t="s">
        <v>974</v>
      </c>
      <c r="E42" s="35" t="s">
        <v>104</v>
      </c>
      <c r="F42" s="3">
        <v>0</v>
      </c>
      <c r="G42" s="3">
        <v>0</v>
      </c>
      <c r="H42" s="3">
        <v>0</v>
      </c>
      <c r="I42" s="38"/>
      <c r="J42" s="38"/>
      <c r="K42" s="3">
        <v>0</v>
      </c>
      <c r="L42" s="3">
        <v>0</v>
      </c>
      <c r="M42" s="3">
        <v>0</v>
      </c>
      <c r="N42" s="38"/>
      <c r="O42" s="38"/>
      <c r="P42" s="35" t="s">
        <v>104</v>
      </c>
    </row>
    <row r="43" spans="1:16" ht="15" x14ac:dyDescent="0.2">
      <c r="A43" s="4"/>
      <c r="B43" s="54"/>
      <c r="C43" s="54"/>
      <c r="D43" s="17" t="s">
        <v>1568</v>
      </c>
      <c r="E43" s="35" t="s">
        <v>106</v>
      </c>
      <c r="F43" s="3">
        <v>0</v>
      </c>
      <c r="G43" s="3">
        <v>0</v>
      </c>
      <c r="H43" s="3">
        <v>0</v>
      </c>
      <c r="I43" s="38"/>
      <c r="J43" s="38"/>
      <c r="K43" s="3">
        <v>0</v>
      </c>
      <c r="L43" s="3">
        <v>0</v>
      </c>
      <c r="M43" s="3">
        <v>0</v>
      </c>
      <c r="N43" s="38"/>
      <c r="O43" s="38"/>
      <c r="P43" s="35" t="s">
        <v>106</v>
      </c>
    </row>
    <row r="44" spans="1:16" ht="15" x14ac:dyDescent="0.2">
      <c r="A44" s="4"/>
      <c r="B44" s="54"/>
      <c r="C44" s="54"/>
      <c r="D44" s="17" t="s">
        <v>1305</v>
      </c>
      <c r="E44" s="35" t="s">
        <v>107</v>
      </c>
      <c r="F44" s="3">
        <v>0</v>
      </c>
      <c r="G44" s="3">
        <v>956000</v>
      </c>
      <c r="H44" s="3">
        <v>956000</v>
      </c>
      <c r="I44" s="38"/>
      <c r="J44" s="38"/>
      <c r="K44" s="3">
        <v>0</v>
      </c>
      <c r="L44" s="3">
        <v>1020000</v>
      </c>
      <c r="M44" s="3">
        <v>1020000</v>
      </c>
      <c r="N44" s="38"/>
      <c r="O44" s="38"/>
      <c r="P44" s="35" t="s">
        <v>107</v>
      </c>
    </row>
    <row r="45" spans="1:16" ht="15" x14ac:dyDescent="0.2">
      <c r="A45" s="4"/>
      <c r="B45" s="54"/>
      <c r="C45" s="55"/>
      <c r="D45" s="17" t="s">
        <v>806</v>
      </c>
      <c r="E45" s="35" t="s">
        <v>110</v>
      </c>
      <c r="F45" s="3">
        <v>0</v>
      </c>
      <c r="G45" s="3">
        <v>0</v>
      </c>
      <c r="H45" s="3">
        <v>0</v>
      </c>
      <c r="I45" s="38"/>
      <c r="J45" s="38"/>
      <c r="K45" s="3">
        <v>0</v>
      </c>
      <c r="L45" s="3">
        <v>0</v>
      </c>
      <c r="M45" s="3">
        <v>0</v>
      </c>
      <c r="N45" s="38"/>
      <c r="O45" s="38"/>
      <c r="P45" s="35" t="s">
        <v>110</v>
      </c>
    </row>
    <row r="46" spans="1:16" ht="15" x14ac:dyDescent="0.2">
      <c r="A46" s="4"/>
      <c r="B46" s="54"/>
      <c r="C46" s="55" t="s">
        <v>1783</v>
      </c>
      <c r="D46" s="55"/>
      <c r="E46" s="35" t="s">
        <v>111</v>
      </c>
      <c r="F46" s="3">
        <v>54000</v>
      </c>
      <c r="G46" s="3">
        <v>9563000</v>
      </c>
      <c r="H46" s="3">
        <v>9617000</v>
      </c>
      <c r="I46" s="38"/>
      <c r="J46" s="38"/>
      <c r="K46" s="3">
        <v>83000</v>
      </c>
      <c r="L46" s="3">
        <v>8772000</v>
      </c>
      <c r="M46" s="3">
        <v>8855000</v>
      </c>
      <c r="N46" s="38"/>
      <c r="O46" s="38"/>
      <c r="P46" s="35" t="s">
        <v>111</v>
      </c>
    </row>
    <row r="47" spans="1:16" ht="15" x14ac:dyDescent="0.2">
      <c r="A47" s="4"/>
      <c r="B47" s="54"/>
      <c r="C47" s="17"/>
      <c r="D47" s="17" t="s">
        <v>1411</v>
      </c>
      <c r="E47" s="35" t="s">
        <v>113</v>
      </c>
      <c r="F47" s="3">
        <v>53000</v>
      </c>
      <c r="G47" s="3">
        <v>6120000</v>
      </c>
      <c r="H47" s="3">
        <v>6173000</v>
      </c>
      <c r="I47" s="38"/>
      <c r="J47" s="38"/>
      <c r="K47" s="3">
        <v>81000</v>
      </c>
      <c r="L47" s="3">
        <v>5467000</v>
      </c>
      <c r="M47" s="3">
        <v>5548000</v>
      </c>
      <c r="N47" s="38"/>
      <c r="O47" s="38"/>
      <c r="P47" s="35" t="s">
        <v>113</v>
      </c>
    </row>
    <row r="48" spans="1:16" ht="15" x14ac:dyDescent="0.2">
      <c r="A48" s="4"/>
      <c r="B48" s="54"/>
      <c r="C48" s="53" t="s">
        <v>420</v>
      </c>
      <c r="D48" s="17" t="s">
        <v>1120</v>
      </c>
      <c r="E48" s="35" t="s">
        <v>114</v>
      </c>
      <c r="F48" s="3">
        <v>0</v>
      </c>
      <c r="G48" s="3">
        <v>-140000</v>
      </c>
      <c r="H48" s="3">
        <v>-140000</v>
      </c>
      <c r="I48" s="38"/>
      <c r="J48" s="38"/>
      <c r="K48" s="3">
        <v>0</v>
      </c>
      <c r="L48" s="3">
        <v>-29000</v>
      </c>
      <c r="M48" s="3">
        <v>-29000</v>
      </c>
      <c r="N48" s="38"/>
      <c r="O48" s="38"/>
      <c r="P48" s="35" t="s">
        <v>114</v>
      </c>
    </row>
    <row r="49" spans="1:16" ht="15" x14ac:dyDescent="0.2">
      <c r="A49" s="4"/>
      <c r="B49" s="54"/>
      <c r="C49" s="54"/>
      <c r="D49" s="17" t="s">
        <v>1123</v>
      </c>
      <c r="E49" s="35" t="s">
        <v>115</v>
      </c>
      <c r="F49" s="3">
        <v>0</v>
      </c>
      <c r="G49" s="3">
        <v>-62000</v>
      </c>
      <c r="H49" s="3">
        <v>-62000</v>
      </c>
      <c r="I49" s="38"/>
      <c r="J49" s="38"/>
      <c r="K49" s="3">
        <v>0</v>
      </c>
      <c r="L49" s="3">
        <v>-315000</v>
      </c>
      <c r="M49" s="3">
        <v>-315000</v>
      </c>
      <c r="N49" s="38"/>
      <c r="O49" s="38"/>
      <c r="P49" s="35" t="s">
        <v>115</v>
      </c>
    </row>
    <row r="50" spans="1:16" ht="15" x14ac:dyDescent="0.2">
      <c r="A50" s="4"/>
      <c r="B50" s="54"/>
      <c r="C50" s="55"/>
      <c r="D50" s="17" t="s">
        <v>746</v>
      </c>
      <c r="E50" s="35" t="s">
        <v>117</v>
      </c>
      <c r="F50" s="3">
        <v>0</v>
      </c>
      <c r="G50" s="3">
        <v>-12000</v>
      </c>
      <c r="H50" s="3">
        <v>-12000</v>
      </c>
      <c r="I50" s="38"/>
      <c r="J50" s="38"/>
      <c r="K50" s="3">
        <v>0</v>
      </c>
      <c r="L50" s="3">
        <v>-72000</v>
      </c>
      <c r="M50" s="3">
        <v>-72000</v>
      </c>
      <c r="N50" s="38"/>
      <c r="O50" s="38"/>
      <c r="P50" s="35" t="s">
        <v>117</v>
      </c>
    </row>
    <row r="51" spans="1:16" ht="15" x14ac:dyDescent="0.2">
      <c r="A51" s="4"/>
      <c r="B51" s="54"/>
      <c r="C51" s="55" t="s">
        <v>1360</v>
      </c>
      <c r="D51" s="17" t="s">
        <v>1023</v>
      </c>
      <c r="E51" s="35" t="s">
        <v>118</v>
      </c>
      <c r="F51" s="3">
        <v>0</v>
      </c>
      <c r="G51" s="3">
        <v>282000</v>
      </c>
      <c r="H51" s="3">
        <v>282000</v>
      </c>
      <c r="I51" s="38"/>
      <c r="J51" s="38"/>
      <c r="K51" s="3">
        <v>0</v>
      </c>
      <c r="L51" s="3">
        <v>282000</v>
      </c>
      <c r="M51" s="3">
        <v>282000</v>
      </c>
      <c r="N51" s="38"/>
      <c r="O51" s="38"/>
      <c r="P51" s="35" t="s">
        <v>118</v>
      </c>
    </row>
    <row r="52" spans="1:16" ht="15" x14ac:dyDescent="0.2">
      <c r="A52" s="4"/>
      <c r="B52" s="54"/>
      <c r="C52" s="55"/>
      <c r="D52" s="17" t="s">
        <v>1249</v>
      </c>
      <c r="E52" s="35" t="s">
        <v>119</v>
      </c>
      <c r="F52" s="3">
        <v>0</v>
      </c>
      <c r="G52" s="3">
        <v>142000</v>
      </c>
      <c r="H52" s="3">
        <v>142000</v>
      </c>
      <c r="I52" s="3">
        <v>282000</v>
      </c>
      <c r="J52" s="3">
        <v>140000</v>
      </c>
      <c r="K52" s="3">
        <v>0</v>
      </c>
      <c r="L52" s="3">
        <v>142000</v>
      </c>
      <c r="M52" s="3">
        <v>142000</v>
      </c>
      <c r="N52" s="3">
        <v>282000</v>
      </c>
      <c r="O52" s="3">
        <v>140000</v>
      </c>
      <c r="P52" s="35" t="s">
        <v>119</v>
      </c>
    </row>
    <row r="53" spans="1:16" ht="15" x14ac:dyDescent="0.2">
      <c r="A53" s="4"/>
      <c r="B53" s="54"/>
      <c r="C53" s="55" t="s">
        <v>432</v>
      </c>
      <c r="D53" s="17" t="s">
        <v>1879</v>
      </c>
      <c r="E53" s="35" t="s">
        <v>120</v>
      </c>
      <c r="F53" s="3">
        <v>0</v>
      </c>
      <c r="G53" s="3">
        <v>0</v>
      </c>
      <c r="H53" s="3">
        <v>0</v>
      </c>
      <c r="I53" s="38"/>
      <c r="J53" s="38"/>
      <c r="K53" s="3">
        <v>0</v>
      </c>
      <c r="L53" s="3">
        <v>0</v>
      </c>
      <c r="M53" s="3">
        <v>0</v>
      </c>
      <c r="N53" s="38"/>
      <c r="O53" s="38"/>
      <c r="P53" s="35" t="s">
        <v>120</v>
      </c>
    </row>
    <row r="54" spans="1:16" ht="15" x14ac:dyDescent="0.2">
      <c r="A54" s="4"/>
      <c r="B54" s="54"/>
      <c r="C54" s="55"/>
      <c r="D54" s="17" t="s">
        <v>2038</v>
      </c>
      <c r="E54" s="35" t="s">
        <v>121</v>
      </c>
      <c r="F54" s="3">
        <v>0</v>
      </c>
      <c r="G54" s="3">
        <v>0</v>
      </c>
      <c r="H54" s="3">
        <v>0</v>
      </c>
      <c r="I54" s="38"/>
      <c r="J54" s="38"/>
      <c r="K54" s="3">
        <v>0</v>
      </c>
      <c r="L54" s="3">
        <v>0</v>
      </c>
      <c r="M54" s="3">
        <v>0</v>
      </c>
      <c r="N54" s="38"/>
      <c r="O54" s="38"/>
      <c r="P54" s="35" t="s">
        <v>121</v>
      </c>
    </row>
    <row r="55" spans="1:16" ht="15" x14ac:dyDescent="0.2">
      <c r="A55" s="4"/>
      <c r="B55" s="54"/>
      <c r="C55" s="55" t="s">
        <v>1194</v>
      </c>
      <c r="D55" s="55"/>
      <c r="E55" s="35" t="s">
        <v>125</v>
      </c>
      <c r="F55" s="38"/>
      <c r="G55" s="38"/>
      <c r="H55" s="3">
        <v>802000</v>
      </c>
      <c r="I55" s="38"/>
      <c r="J55" s="38"/>
      <c r="K55" s="38"/>
      <c r="L55" s="38"/>
      <c r="M55" s="3">
        <v>740000</v>
      </c>
      <c r="N55" s="38"/>
      <c r="O55" s="38"/>
      <c r="P55" s="35" t="s">
        <v>125</v>
      </c>
    </row>
    <row r="56" spans="1:16" ht="15" x14ac:dyDescent="0.2">
      <c r="A56" s="4"/>
      <c r="B56" s="54"/>
      <c r="C56" s="55" t="s">
        <v>1061</v>
      </c>
      <c r="D56" s="55"/>
      <c r="E56" s="35" t="s">
        <v>127</v>
      </c>
      <c r="F56" s="38"/>
      <c r="G56" s="38"/>
      <c r="H56" s="3">
        <v>0</v>
      </c>
      <c r="I56" s="38"/>
      <c r="J56" s="38"/>
      <c r="K56" s="38"/>
      <c r="L56" s="38"/>
      <c r="M56" s="3">
        <v>0</v>
      </c>
      <c r="N56" s="38"/>
      <c r="O56" s="38"/>
      <c r="P56" s="35" t="s">
        <v>127</v>
      </c>
    </row>
    <row r="57" spans="1:16" ht="15" x14ac:dyDescent="0.2">
      <c r="A57" s="4"/>
      <c r="B57" s="54"/>
      <c r="C57" s="55" t="s">
        <v>817</v>
      </c>
      <c r="D57" s="55"/>
      <c r="E57" s="35" t="s">
        <v>128</v>
      </c>
      <c r="F57" s="38"/>
      <c r="G57" s="38"/>
      <c r="H57" s="3">
        <v>0</v>
      </c>
      <c r="I57" s="38"/>
      <c r="J57" s="38"/>
      <c r="K57" s="38"/>
      <c r="L57" s="38"/>
      <c r="M57" s="3">
        <v>0</v>
      </c>
      <c r="N57" s="38"/>
      <c r="O57" s="38"/>
      <c r="P57" s="35" t="s">
        <v>128</v>
      </c>
    </row>
    <row r="58" spans="1:16" ht="15" x14ac:dyDescent="0.2">
      <c r="A58" s="4"/>
      <c r="B58" s="54"/>
      <c r="C58" s="55" t="s">
        <v>409</v>
      </c>
      <c r="D58" s="17" t="s">
        <v>2040</v>
      </c>
      <c r="E58" s="35" t="s">
        <v>129</v>
      </c>
      <c r="F58" s="38"/>
      <c r="G58" s="38"/>
      <c r="H58" s="3">
        <v>42000</v>
      </c>
      <c r="I58" s="38"/>
      <c r="J58" s="38"/>
      <c r="K58" s="38"/>
      <c r="L58" s="38"/>
      <c r="M58" s="3">
        <v>3000</v>
      </c>
      <c r="N58" s="38"/>
      <c r="O58" s="38"/>
      <c r="P58" s="35" t="s">
        <v>129</v>
      </c>
    </row>
    <row r="59" spans="1:16" ht="15" x14ac:dyDescent="0.2">
      <c r="A59" s="4"/>
      <c r="B59" s="54"/>
      <c r="C59" s="55"/>
      <c r="D59" s="17" t="s">
        <v>1541</v>
      </c>
      <c r="E59" s="35" t="s">
        <v>130</v>
      </c>
      <c r="F59" s="38"/>
      <c r="G59" s="38"/>
      <c r="H59" s="3">
        <v>18000</v>
      </c>
      <c r="I59" s="38"/>
      <c r="J59" s="38"/>
      <c r="K59" s="38"/>
      <c r="L59" s="38"/>
      <c r="M59" s="3">
        <v>52000</v>
      </c>
      <c r="N59" s="38"/>
      <c r="O59" s="38"/>
      <c r="P59" s="35" t="s">
        <v>130</v>
      </c>
    </row>
    <row r="60" spans="1:16" ht="15" x14ac:dyDescent="0.2">
      <c r="A60" s="4"/>
      <c r="B60" s="54"/>
      <c r="C60" s="55" t="s">
        <v>1782</v>
      </c>
      <c r="D60" s="55"/>
      <c r="E60" s="35" t="s">
        <v>131</v>
      </c>
      <c r="F60" s="38"/>
      <c r="G60" s="38"/>
      <c r="H60" s="3">
        <v>60000</v>
      </c>
      <c r="I60" s="38"/>
      <c r="J60" s="38"/>
      <c r="K60" s="38"/>
      <c r="L60" s="38"/>
      <c r="M60" s="3">
        <v>55000</v>
      </c>
      <c r="N60" s="38"/>
      <c r="O60" s="38"/>
      <c r="P60" s="35" t="s">
        <v>131</v>
      </c>
    </row>
    <row r="61" spans="1:16" ht="15" x14ac:dyDescent="0.2">
      <c r="A61" s="4"/>
      <c r="B61" s="53"/>
      <c r="C61" s="53" t="s">
        <v>1193</v>
      </c>
      <c r="D61" s="53"/>
      <c r="E61" s="19" t="s">
        <v>132</v>
      </c>
      <c r="F61" s="2"/>
      <c r="G61" s="2"/>
      <c r="H61" s="23">
        <v>742000</v>
      </c>
      <c r="I61" s="2"/>
      <c r="J61" s="2"/>
      <c r="K61" s="2"/>
      <c r="L61" s="2"/>
      <c r="M61" s="23">
        <v>685000</v>
      </c>
      <c r="N61" s="2"/>
      <c r="O61" s="2"/>
      <c r="P61" s="19" t="s">
        <v>132</v>
      </c>
    </row>
  </sheetData>
  <mergeCells count="40">
    <mergeCell ref="B39:B61"/>
    <mergeCell ref="C39:D39"/>
    <mergeCell ref="C40:C45"/>
    <mergeCell ref="C46:D46"/>
    <mergeCell ref="C48:C50"/>
    <mergeCell ref="C51:C52"/>
    <mergeCell ref="C53:C54"/>
    <mergeCell ref="C55:D55"/>
    <mergeCell ref="C56:D56"/>
    <mergeCell ref="C57:D57"/>
    <mergeCell ref="C58:C59"/>
    <mergeCell ref="C60:D60"/>
    <mergeCell ref="C61:D61"/>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F13:F14"/>
    <mergeCell ref="G13:G14"/>
    <mergeCell ref="H13:H14"/>
    <mergeCell ref="I13:J13"/>
    <mergeCell ref="K13:K14"/>
    <mergeCell ref="A1:C1"/>
    <mergeCell ref="A2:C2"/>
    <mergeCell ref="D4:E4"/>
    <mergeCell ref="B10:M10"/>
    <mergeCell ref="F12:J12"/>
    <mergeCell ref="K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3"/>
  <sheetViews>
    <sheetView workbookViewId="0"/>
  </sheetViews>
  <sheetFormatPr defaultColWidth="11.42578125" defaultRowHeight="12.75" x14ac:dyDescent="0.2"/>
  <cols>
    <col min="1" max="1" width="2.85546875" customWidth="1"/>
    <col min="2" max="2" width="14" customWidth="1"/>
    <col min="3" max="3" width="26" customWidth="1"/>
    <col min="4" max="4" width="8.28515625" customWidth="1"/>
    <col min="5" max="20" width="18.42578125" customWidth="1"/>
    <col min="21" max="21" width="8.28515625" customWidth="1"/>
  </cols>
  <sheetData>
    <row r="1" spans="1:21" ht="15" x14ac:dyDescent="0.2">
      <c r="A1" s="47" t="s">
        <v>859</v>
      </c>
      <c r="B1" s="48"/>
      <c r="C1" s="48"/>
      <c r="D1" s="4"/>
      <c r="E1" s="4"/>
      <c r="F1" s="4"/>
      <c r="G1" s="4"/>
      <c r="H1" s="4"/>
      <c r="I1" s="4"/>
      <c r="J1" s="4"/>
      <c r="K1" s="4"/>
      <c r="L1" s="4"/>
      <c r="M1" s="4"/>
      <c r="N1" s="4"/>
      <c r="O1" s="4"/>
      <c r="P1" s="4"/>
      <c r="Q1" s="4"/>
      <c r="R1" s="4"/>
      <c r="S1" s="4"/>
      <c r="T1" s="4"/>
      <c r="U1" s="4"/>
    </row>
    <row r="2" spans="1:21" ht="15" x14ac:dyDescent="0.2">
      <c r="A2" s="47" t="s">
        <v>1040</v>
      </c>
      <c r="B2" s="48"/>
      <c r="C2" s="48"/>
      <c r="D2" s="4"/>
      <c r="E2" s="4"/>
      <c r="F2" s="4"/>
      <c r="G2" s="4"/>
      <c r="H2" s="4"/>
      <c r="I2" s="4"/>
      <c r="J2" s="4"/>
      <c r="K2" s="4"/>
      <c r="L2" s="4"/>
      <c r="M2" s="4"/>
      <c r="N2" s="4"/>
      <c r="O2" s="4"/>
      <c r="P2" s="4"/>
      <c r="Q2" s="4"/>
      <c r="R2" s="4"/>
      <c r="S2" s="4"/>
      <c r="T2" s="4"/>
      <c r="U2" s="4"/>
    </row>
    <row r="3" spans="1:21" ht="14.1" customHeight="1" x14ac:dyDescent="0.2">
      <c r="A3" s="4"/>
      <c r="B3" s="4"/>
      <c r="C3" s="4"/>
      <c r="D3" s="4"/>
      <c r="E3" s="4"/>
      <c r="F3" s="4"/>
      <c r="G3" s="4"/>
      <c r="H3" s="4"/>
      <c r="I3" s="4"/>
      <c r="J3" s="4"/>
      <c r="K3" s="4"/>
      <c r="L3" s="4"/>
      <c r="M3" s="4"/>
      <c r="N3" s="4"/>
      <c r="O3" s="4"/>
      <c r="P3" s="4"/>
      <c r="Q3" s="4"/>
      <c r="R3" s="4"/>
      <c r="S3" s="4"/>
      <c r="T3" s="4"/>
      <c r="U3" s="4"/>
    </row>
    <row r="4" spans="1:21"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row>
    <row r="5" spans="1:21" ht="15" x14ac:dyDescent="0.2">
      <c r="A5" s="11"/>
      <c r="B5" s="11" t="s">
        <v>2101</v>
      </c>
      <c r="C5" s="9">
        <v>43465</v>
      </c>
      <c r="D5" s="4"/>
      <c r="E5" s="4"/>
      <c r="F5" s="4"/>
      <c r="G5" s="4"/>
      <c r="H5" s="4"/>
      <c r="I5" s="4"/>
      <c r="J5" s="4"/>
      <c r="K5" s="4"/>
      <c r="L5" s="4"/>
      <c r="M5" s="4"/>
      <c r="N5" s="4"/>
      <c r="O5" s="4"/>
      <c r="P5" s="4"/>
      <c r="Q5" s="4"/>
      <c r="R5" s="4"/>
      <c r="S5" s="4"/>
      <c r="T5" s="4"/>
      <c r="U5" s="4"/>
    </row>
    <row r="6" spans="1:21"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row>
    <row r="7" spans="1:21" ht="15" x14ac:dyDescent="0.2">
      <c r="A7" s="15"/>
      <c r="B7" s="15"/>
      <c r="C7" s="10"/>
      <c r="D7" s="4"/>
      <c r="E7" s="4"/>
      <c r="F7" s="4"/>
      <c r="G7" s="4"/>
      <c r="H7" s="4"/>
      <c r="I7" s="4"/>
      <c r="J7" s="4"/>
      <c r="K7" s="4"/>
      <c r="L7" s="4"/>
      <c r="M7" s="4"/>
      <c r="N7" s="4"/>
      <c r="O7" s="4"/>
      <c r="P7" s="4"/>
      <c r="Q7" s="4"/>
      <c r="R7" s="4"/>
      <c r="S7" s="4"/>
      <c r="T7" s="4"/>
      <c r="U7" s="4"/>
    </row>
    <row r="8" spans="1:21" ht="15" x14ac:dyDescent="0.2">
      <c r="A8" s="16"/>
      <c r="B8" s="16" t="s">
        <v>1494</v>
      </c>
      <c r="C8" s="22" t="str">
        <f>B11</f>
        <v>630-44</v>
      </c>
      <c r="D8" s="4"/>
      <c r="E8" s="4"/>
      <c r="F8" s="4"/>
      <c r="G8" s="4"/>
      <c r="H8" s="4"/>
      <c r="I8" s="4"/>
      <c r="J8" s="4"/>
      <c r="K8" s="4"/>
      <c r="L8" s="4"/>
      <c r="M8" s="4"/>
      <c r="N8" s="4"/>
      <c r="O8" s="4"/>
      <c r="P8" s="4"/>
      <c r="Q8" s="4"/>
      <c r="R8" s="4"/>
      <c r="S8" s="4"/>
      <c r="T8" s="4"/>
      <c r="U8" s="4"/>
    </row>
    <row r="9" spans="1:21" ht="14.1" customHeight="1" x14ac:dyDescent="0.2">
      <c r="A9" s="4"/>
      <c r="B9" s="4"/>
      <c r="C9" s="4"/>
      <c r="D9" s="4"/>
      <c r="E9" s="4"/>
      <c r="F9" s="4"/>
      <c r="G9" s="4"/>
      <c r="H9" s="4"/>
      <c r="I9" s="4"/>
      <c r="J9" s="4"/>
      <c r="K9" s="4"/>
      <c r="L9" s="4"/>
      <c r="M9" s="4"/>
      <c r="N9" s="4"/>
      <c r="O9" s="4"/>
      <c r="P9" s="4"/>
      <c r="Q9" s="4"/>
      <c r="R9" s="4"/>
      <c r="S9" s="4"/>
      <c r="T9" s="4"/>
      <c r="U9" s="4"/>
    </row>
    <row r="10" spans="1:21" ht="18" customHeight="1" x14ac:dyDescent="0.2">
      <c r="A10" s="4"/>
      <c r="B10" s="77" t="s">
        <v>226</v>
      </c>
      <c r="C10" s="48"/>
      <c r="D10" s="48"/>
      <c r="E10" s="48"/>
      <c r="F10" s="48"/>
      <c r="G10" s="48"/>
      <c r="H10" s="73"/>
      <c r="I10" s="4"/>
      <c r="J10" s="4"/>
      <c r="K10" s="4"/>
      <c r="L10" s="4"/>
      <c r="M10" s="4"/>
      <c r="N10" s="4"/>
      <c r="O10" s="4"/>
      <c r="P10" s="4"/>
      <c r="Q10" s="4"/>
      <c r="R10" s="4"/>
      <c r="S10" s="4"/>
      <c r="T10" s="4"/>
      <c r="U10" s="4"/>
    </row>
    <row r="11" spans="1:21" ht="15" x14ac:dyDescent="0.2">
      <c r="A11" s="4"/>
      <c r="B11" s="1" t="s">
        <v>225</v>
      </c>
      <c r="C11" s="4"/>
      <c r="D11" s="4"/>
      <c r="E11" s="4"/>
      <c r="F11" s="4"/>
      <c r="G11" s="4"/>
      <c r="H11" s="4"/>
      <c r="I11" s="4"/>
      <c r="J11" s="4"/>
      <c r="K11" s="4"/>
      <c r="L11" s="4"/>
      <c r="M11" s="4"/>
      <c r="N11" s="4"/>
      <c r="O11" s="4"/>
      <c r="P11" s="4"/>
      <c r="Q11" s="4"/>
      <c r="R11" s="4"/>
      <c r="S11" s="4"/>
      <c r="T11" s="4"/>
      <c r="U11" s="4"/>
    </row>
    <row r="12" spans="1:21" ht="15" x14ac:dyDescent="0.2">
      <c r="A12" s="4"/>
      <c r="B12" s="4"/>
      <c r="C12" s="4"/>
      <c r="D12" s="4"/>
      <c r="E12" s="58" t="s">
        <v>2124</v>
      </c>
      <c r="F12" s="59"/>
      <c r="G12" s="59"/>
      <c r="H12" s="59"/>
      <c r="I12" s="59"/>
      <c r="J12" s="59"/>
      <c r="K12" s="59"/>
      <c r="L12" s="58"/>
      <c r="M12" s="58" t="s">
        <v>2095</v>
      </c>
      <c r="N12" s="59"/>
      <c r="O12" s="59"/>
      <c r="P12" s="59"/>
      <c r="Q12" s="59"/>
      <c r="R12" s="59"/>
      <c r="S12" s="59"/>
      <c r="T12" s="58"/>
      <c r="U12" s="4"/>
    </row>
    <row r="13" spans="1:21" ht="15" x14ac:dyDescent="0.2">
      <c r="A13" s="4"/>
      <c r="B13" s="4"/>
      <c r="C13" s="4"/>
      <c r="D13" s="4"/>
      <c r="E13" s="58" t="s">
        <v>1341</v>
      </c>
      <c r="F13" s="59"/>
      <c r="G13" s="59"/>
      <c r="H13" s="58"/>
      <c r="I13" s="58" t="s">
        <v>839</v>
      </c>
      <c r="J13" s="59"/>
      <c r="K13" s="59"/>
      <c r="L13" s="58"/>
      <c r="M13" s="58" t="s">
        <v>1341</v>
      </c>
      <c r="N13" s="59"/>
      <c r="O13" s="59"/>
      <c r="P13" s="58"/>
      <c r="Q13" s="58" t="s">
        <v>839</v>
      </c>
      <c r="R13" s="59"/>
      <c r="S13" s="59"/>
      <c r="T13" s="58"/>
      <c r="U13" s="4"/>
    </row>
    <row r="14" spans="1:21" ht="15" x14ac:dyDescent="0.2">
      <c r="A14" s="4"/>
      <c r="B14" s="4"/>
      <c r="C14" s="4"/>
      <c r="D14" s="4"/>
      <c r="E14" s="31" t="s">
        <v>830</v>
      </c>
      <c r="F14" s="31" t="s">
        <v>1931</v>
      </c>
      <c r="G14" s="31" t="s">
        <v>1850</v>
      </c>
      <c r="H14" s="31" t="s">
        <v>1615</v>
      </c>
      <c r="I14" s="31" t="s">
        <v>830</v>
      </c>
      <c r="J14" s="31" t="s">
        <v>1931</v>
      </c>
      <c r="K14" s="31" t="s">
        <v>1850</v>
      </c>
      <c r="L14" s="31" t="s">
        <v>1615</v>
      </c>
      <c r="M14" s="31" t="s">
        <v>830</v>
      </c>
      <c r="N14" s="31" t="s">
        <v>1931</v>
      </c>
      <c r="O14" s="31" t="s">
        <v>1850</v>
      </c>
      <c r="P14" s="31" t="s">
        <v>1615</v>
      </c>
      <c r="Q14" s="31" t="s">
        <v>830</v>
      </c>
      <c r="R14" s="31" t="s">
        <v>1931</v>
      </c>
      <c r="S14" s="31" t="s">
        <v>1850</v>
      </c>
      <c r="T14" s="31" t="s">
        <v>1615</v>
      </c>
      <c r="U14" s="4"/>
    </row>
    <row r="15" spans="1:21" ht="14.1" customHeight="1" x14ac:dyDescent="0.2">
      <c r="A15" s="4"/>
      <c r="B15" s="4"/>
      <c r="C15" s="4"/>
      <c r="D15" s="4"/>
      <c r="E15" s="35" t="s">
        <v>51</v>
      </c>
      <c r="F15" s="35" t="s">
        <v>87</v>
      </c>
      <c r="G15" s="35" t="s">
        <v>109</v>
      </c>
      <c r="H15" s="35" t="s">
        <v>123</v>
      </c>
      <c r="I15" s="35" t="s">
        <v>348</v>
      </c>
      <c r="J15" s="35" t="s">
        <v>349</v>
      </c>
      <c r="K15" s="35" t="s">
        <v>377</v>
      </c>
      <c r="L15" s="35" t="s">
        <v>58</v>
      </c>
      <c r="M15" s="35" t="s">
        <v>51</v>
      </c>
      <c r="N15" s="35" t="s">
        <v>87</v>
      </c>
      <c r="O15" s="35" t="s">
        <v>109</v>
      </c>
      <c r="P15" s="35" t="s">
        <v>123</v>
      </c>
      <c r="Q15" s="35" t="s">
        <v>348</v>
      </c>
      <c r="R15" s="35" t="s">
        <v>349</v>
      </c>
      <c r="S15" s="35" t="s">
        <v>377</v>
      </c>
      <c r="T15" s="35" t="s">
        <v>58</v>
      </c>
      <c r="U15" s="4"/>
    </row>
    <row r="16" spans="1:21" ht="15" x14ac:dyDescent="0.2">
      <c r="A16" s="4"/>
      <c r="B16" s="53" t="s">
        <v>1851</v>
      </c>
      <c r="C16" s="17" t="s">
        <v>1251</v>
      </c>
      <c r="D16" s="35" t="s">
        <v>51</v>
      </c>
      <c r="E16" s="3">
        <v>2291000</v>
      </c>
      <c r="F16" s="3">
        <v>1811000</v>
      </c>
      <c r="G16" s="3">
        <v>4048000</v>
      </c>
      <c r="H16" s="3">
        <v>8150000</v>
      </c>
      <c r="I16" s="3">
        <v>1659000</v>
      </c>
      <c r="J16" s="3">
        <v>1122000</v>
      </c>
      <c r="K16" s="3">
        <v>2983000</v>
      </c>
      <c r="L16" s="3">
        <v>5764000</v>
      </c>
      <c r="M16" s="3">
        <v>2381000</v>
      </c>
      <c r="N16" s="3">
        <v>1868000</v>
      </c>
      <c r="O16" s="3">
        <v>3861000</v>
      </c>
      <c r="P16" s="3">
        <v>8110000</v>
      </c>
      <c r="Q16" s="3">
        <v>1756000</v>
      </c>
      <c r="R16" s="3">
        <v>1186000</v>
      </c>
      <c r="S16" s="3">
        <v>2867000</v>
      </c>
      <c r="T16" s="3">
        <v>5809000</v>
      </c>
      <c r="U16" s="35" t="s">
        <v>51</v>
      </c>
    </row>
    <row r="17" spans="1:21" ht="15" x14ac:dyDescent="0.2">
      <c r="A17" s="4"/>
      <c r="B17" s="54"/>
      <c r="C17" s="17" t="s">
        <v>2102</v>
      </c>
      <c r="D17" s="35" t="s">
        <v>87</v>
      </c>
      <c r="E17" s="3">
        <v>60000</v>
      </c>
      <c r="F17" s="3">
        <v>113000</v>
      </c>
      <c r="G17" s="3">
        <v>330000</v>
      </c>
      <c r="H17" s="3">
        <v>503000</v>
      </c>
      <c r="I17" s="3">
        <v>39000</v>
      </c>
      <c r="J17" s="3">
        <v>62000</v>
      </c>
      <c r="K17" s="3">
        <v>181000</v>
      </c>
      <c r="L17" s="3">
        <v>282000</v>
      </c>
      <c r="M17" s="3">
        <v>62000</v>
      </c>
      <c r="N17" s="3">
        <v>161000</v>
      </c>
      <c r="O17" s="3">
        <v>324000</v>
      </c>
      <c r="P17" s="3">
        <v>547000</v>
      </c>
      <c r="Q17" s="3">
        <v>31000</v>
      </c>
      <c r="R17" s="3">
        <v>118000</v>
      </c>
      <c r="S17" s="3">
        <v>212000</v>
      </c>
      <c r="T17" s="3">
        <v>361000</v>
      </c>
      <c r="U17" s="35" t="s">
        <v>87</v>
      </c>
    </row>
    <row r="18" spans="1:21" ht="15" x14ac:dyDescent="0.2">
      <c r="A18" s="4"/>
      <c r="B18" s="54"/>
      <c r="C18" s="17" t="s">
        <v>2009</v>
      </c>
      <c r="D18" s="35" t="s">
        <v>109</v>
      </c>
      <c r="E18" s="3">
        <v>0</v>
      </c>
      <c r="F18" s="3">
        <v>0</v>
      </c>
      <c r="G18" s="3">
        <v>0</v>
      </c>
      <c r="H18" s="3">
        <v>0</v>
      </c>
      <c r="I18" s="3">
        <v>0</v>
      </c>
      <c r="J18" s="3">
        <v>0</v>
      </c>
      <c r="K18" s="3">
        <v>0</v>
      </c>
      <c r="L18" s="3">
        <v>0</v>
      </c>
      <c r="M18" s="3">
        <v>0</v>
      </c>
      <c r="N18" s="3">
        <v>0</v>
      </c>
      <c r="O18" s="3">
        <v>0</v>
      </c>
      <c r="P18" s="3">
        <v>0</v>
      </c>
      <c r="Q18" s="3">
        <v>0</v>
      </c>
      <c r="R18" s="3">
        <v>0</v>
      </c>
      <c r="S18" s="3">
        <v>0</v>
      </c>
      <c r="T18" s="3">
        <v>0</v>
      </c>
      <c r="U18" s="35" t="s">
        <v>109</v>
      </c>
    </row>
    <row r="19" spans="1:21" ht="15" x14ac:dyDescent="0.2">
      <c r="A19" s="4"/>
      <c r="B19" s="54"/>
      <c r="C19" s="17" t="s">
        <v>913</v>
      </c>
      <c r="D19" s="35" t="s">
        <v>123</v>
      </c>
      <c r="E19" s="3">
        <v>-41000</v>
      </c>
      <c r="F19" s="3">
        <v>-88000</v>
      </c>
      <c r="G19" s="3">
        <v>-34000</v>
      </c>
      <c r="H19" s="3">
        <v>-163000</v>
      </c>
      <c r="I19" s="3">
        <v>-36000</v>
      </c>
      <c r="J19" s="3">
        <v>-71000</v>
      </c>
      <c r="K19" s="3">
        <v>-5000</v>
      </c>
      <c r="L19" s="3">
        <v>-112000</v>
      </c>
      <c r="M19" s="3">
        <v>-142000</v>
      </c>
      <c r="N19" s="3">
        <v>-210000</v>
      </c>
      <c r="O19" s="3">
        <v>-124000</v>
      </c>
      <c r="P19" s="3">
        <v>-476000</v>
      </c>
      <c r="Q19" s="3">
        <v>-128000</v>
      </c>
      <c r="R19" s="3">
        <v>-182000</v>
      </c>
      <c r="S19" s="3">
        <v>-96000</v>
      </c>
      <c r="T19" s="3">
        <v>-406000</v>
      </c>
      <c r="U19" s="35" t="s">
        <v>123</v>
      </c>
    </row>
    <row r="20" spans="1:21" ht="15" x14ac:dyDescent="0.2">
      <c r="A20" s="4"/>
      <c r="B20" s="54"/>
      <c r="C20" s="17" t="s">
        <v>1123</v>
      </c>
      <c r="D20" s="35" t="s">
        <v>137</v>
      </c>
      <c r="E20" s="3">
        <v>8000</v>
      </c>
      <c r="F20" s="3">
        <v>6000</v>
      </c>
      <c r="G20" s="3">
        <v>11000</v>
      </c>
      <c r="H20" s="3">
        <v>25000</v>
      </c>
      <c r="I20" s="3">
        <v>0</v>
      </c>
      <c r="J20" s="3">
        <v>0</v>
      </c>
      <c r="K20" s="3">
        <v>0</v>
      </c>
      <c r="L20" s="3">
        <v>0</v>
      </c>
      <c r="M20" s="3">
        <v>-10000</v>
      </c>
      <c r="N20" s="3">
        <v>-8000</v>
      </c>
      <c r="O20" s="3">
        <v>-13000</v>
      </c>
      <c r="P20" s="3">
        <v>-31000</v>
      </c>
      <c r="Q20" s="3">
        <v>0</v>
      </c>
      <c r="R20" s="3">
        <v>0</v>
      </c>
      <c r="S20" s="3">
        <v>0</v>
      </c>
      <c r="T20" s="3">
        <v>0</v>
      </c>
      <c r="U20" s="35" t="s">
        <v>137</v>
      </c>
    </row>
    <row r="21" spans="1:21" ht="15" x14ac:dyDescent="0.2">
      <c r="A21" s="4"/>
      <c r="B21" s="54"/>
      <c r="C21" s="17" t="s">
        <v>743</v>
      </c>
      <c r="D21" s="35" t="s">
        <v>143</v>
      </c>
      <c r="E21" s="3">
        <v>0</v>
      </c>
      <c r="F21" s="3">
        <v>0</v>
      </c>
      <c r="G21" s="3">
        <v>0</v>
      </c>
      <c r="H21" s="3">
        <v>0</v>
      </c>
      <c r="I21" s="3">
        <v>0</v>
      </c>
      <c r="J21" s="3">
        <v>0</v>
      </c>
      <c r="K21" s="3">
        <v>0</v>
      </c>
      <c r="L21" s="3">
        <v>0</v>
      </c>
      <c r="M21" s="3">
        <v>0</v>
      </c>
      <c r="N21" s="3">
        <v>0</v>
      </c>
      <c r="O21" s="3">
        <v>0</v>
      </c>
      <c r="P21" s="3">
        <v>0</v>
      </c>
      <c r="Q21" s="3">
        <v>0</v>
      </c>
      <c r="R21" s="3">
        <v>0</v>
      </c>
      <c r="S21" s="3">
        <v>0</v>
      </c>
      <c r="T21" s="3">
        <v>0</v>
      </c>
      <c r="U21" s="35" t="s">
        <v>143</v>
      </c>
    </row>
    <row r="22" spans="1:21" ht="15" x14ac:dyDescent="0.2">
      <c r="A22" s="4"/>
      <c r="B22" s="54"/>
      <c r="C22" s="17" t="s">
        <v>1257</v>
      </c>
      <c r="D22" s="35" t="s">
        <v>348</v>
      </c>
      <c r="E22" s="3">
        <v>2318000</v>
      </c>
      <c r="F22" s="3">
        <v>1842000</v>
      </c>
      <c r="G22" s="3">
        <v>4355000</v>
      </c>
      <c r="H22" s="3">
        <v>8515000</v>
      </c>
      <c r="I22" s="3">
        <v>1662000</v>
      </c>
      <c r="J22" s="3">
        <v>1113000</v>
      </c>
      <c r="K22" s="3">
        <v>3159000</v>
      </c>
      <c r="L22" s="3">
        <v>5934000</v>
      </c>
      <c r="M22" s="3">
        <v>2291000</v>
      </c>
      <c r="N22" s="3">
        <v>1811000</v>
      </c>
      <c r="O22" s="3">
        <v>4048000</v>
      </c>
      <c r="P22" s="3">
        <v>8150000</v>
      </c>
      <c r="Q22" s="3">
        <v>1659000</v>
      </c>
      <c r="R22" s="3">
        <v>1122000</v>
      </c>
      <c r="S22" s="3">
        <v>2983000</v>
      </c>
      <c r="T22" s="3">
        <v>5764000</v>
      </c>
      <c r="U22" s="35" t="s">
        <v>348</v>
      </c>
    </row>
    <row r="23" spans="1:21" ht="15" x14ac:dyDescent="0.2">
      <c r="A23" s="4"/>
      <c r="B23" s="55"/>
      <c r="C23" s="17" t="s">
        <v>419</v>
      </c>
      <c r="D23" s="35" t="s">
        <v>349</v>
      </c>
      <c r="E23" s="38"/>
      <c r="F23" s="38"/>
      <c r="G23" s="38"/>
      <c r="H23" s="3"/>
      <c r="I23" s="38"/>
      <c r="J23" s="38"/>
      <c r="K23" s="38"/>
      <c r="L23" s="3"/>
      <c r="M23" s="38"/>
      <c r="N23" s="38"/>
      <c r="O23" s="38"/>
      <c r="P23" s="3"/>
      <c r="Q23" s="38"/>
      <c r="R23" s="38"/>
      <c r="S23" s="38"/>
      <c r="T23" s="3"/>
      <c r="U23" s="35" t="s">
        <v>349</v>
      </c>
    </row>
    <row r="24" spans="1:21" ht="15" x14ac:dyDescent="0.2">
      <c r="A24" s="4"/>
      <c r="B24" s="53" t="s">
        <v>1887</v>
      </c>
      <c r="C24" s="17" t="s">
        <v>1251</v>
      </c>
      <c r="D24" s="35" t="s">
        <v>377</v>
      </c>
      <c r="E24" s="3">
        <v>1183000</v>
      </c>
      <c r="F24" s="3">
        <v>1323000</v>
      </c>
      <c r="G24" s="3">
        <v>3278000</v>
      </c>
      <c r="H24" s="3">
        <v>5784000</v>
      </c>
      <c r="I24" s="3">
        <v>852000</v>
      </c>
      <c r="J24" s="3">
        <v>768000</v>
      </c>
      <c r="K24" s="3">
        <v>2468000</v>
      </c>
      <c r="L24" s="3">
        <v>4088000</v>
      </c>
      <c r="M24" s="3">
        <v>1219000</v>
      </c>
      <c r="N24" s="3">
        <v>1416000</v>
      </c>
      <c r="O24" s="3">
        <v>3153000</v>
      </c>
      <c r="P24" s="3">
        <v>5788000</v>
      </c>
      <c r="Q24" s="3">
        <v>899000</v>
      </c>
      <c r="R24" s="3">
        <v>859000</v>
      </c>
      <c r="S24" s="3">
        <v>2390000</v>
      </c>
      <c r="T24" s="3">
        <v>4148000</v>
      </c>
      <c r="U24" s="35" t="s">
        <v>377</v>
      </c>
    </row>
    <row r="25" spans="1:21" ht="15" x14ac:dyDescent="0.2">
      <c r="A25" s="4"/>
      <c r="B25" s="54"/>
      <c r="C25" s="17" t="s">
        <v>1888</v>
      </c>
      <c r="D25" s="35" t="s">
        <v>58</v>
      </c>
      <c r="E25" s="3">
        <v>64000</v>
      </c>
      <c r="F25" s="3">
        <v>127000</v>
      </c>
      <c r="G25" s="3">
        <v>223000</v>
      </c>
      <c r="H25" s="3">
        <v>414000</v>
      </c>
      <c r="I25" s="3">
        <v>38000</v>
      </c>
      <c r="J25" s="3">
        <v>88000</v>
      </c>
      <c r="K25" s="3">
        <v>144000</v>
      </c>
      <c r="L25" s="3">
        <v>270000</v>
      </c>
      <c r="M25" s="3">
        <v>68000</v>
      </c>
      <c r="N25" s="3">
        <v>119000</v>
      </c>
      <c r="O25" s="3">
        <v>249000</v>
      </c>
      <c r="P25" s="3">
        <v>436000</v>
      </c>
      <c r="Q25" s="3">
        <v>43000</v>
      </c>
      <c r="R25" s="3">
        <v>84000</v>
      </c>
      <c r="S25" s="3">
        <v>174000</v>
      </c>
      <c r="T25" s="3">
        <v>301000</v>
      </c>
      <c r="U25" s="35" t="s">
        <v>58</v>
      </c>
    </row>
    <row r="26" spans="1:21" ht="15" x14ac:dyDescent="0.2">
      <c r="A26" s="4"/>
      <c r="B26" s="54"/>
      <c r="C26" s="17" t="s">
        <v>1052</v>
      </c>
      <c r="D26" s="35" t="s">
        <v>64</v>
      </c>
      <c r="E26" s="3">
        <v>1000</v>
      </c>
      <c r="F26" s="3">
        <v>0</v>
      </c>
      <c r="G26" s="3">
        <v>0</v>
      </c>
      <c r="H26" s="3">
        <v>1000</v>
      </c>
      <c r="I26" s="3">
        <v>1000</v>
      </c>
      <c r="J26" s="3">
        <v>0</v>
      </c>
      <c r="K26" s="3">
        <v>0</v>
      </c>
      <c r="L26" s="3">
        <v>1000</v>
      </c>
      <c r="M26" s="3">
        <v>-3000</v>
      </c>
      <c r="N26" s="3">
        <v>0</v>
      </c>
      <c r="O26" s="3">
        <v>0</v>
      </c>
      <c r="P26" s="3">
        <v>-3000</v>
      </c>
      <c r="Q26" s="3">
        <v>-3000</v>
      </c>
      <c r="R26" s="3">
        <v>0</v>
      </c>
      <c r="S26" s="3">
        <v>0</v>
      </c>
      <c r="T26" s="3">
        <v>-3000</v>
      </c>
      <c r="U26" s="35" t="s">
        <v>64</v>
      </c>
    </row>
    <row r="27" spans="1:21" ht="15" x14ac:dyDescent="0.2">
      <c r="A27" s="4"/>
      <c r="B27" s="54"/>
      <c r="C27" s="17" t="s">
        <v>913</v>
      </c>
      <c r="D27" s="35" t="s">
        <v>68</v>
      </c>
      <c r="E27" s="3">
        <v>-39000</v>
      </c>
      <c r="F27" s="3">
        <v>-75000</v>
      </c>
      <c r="G27" s="3">
        <v>-27000</v>
      </c>
      <c r="H27" s="3">
        <v>-141000</v>
      </c>
      <c r="I27" s="3">
        <v>-34000</v>
      </c>
      <c r="J27" s="3">
        <v>-57000</v>
      </c>
      <c r="K27" s="3">
        <v>-5000</v>
      </c>
      <c r="L27" s="3">
        <v>-96000</v>
      </c>
      <c r="M27" s="3">
        <v>-94000</v>
      </c>
      <c r="N27" s="3">
        <v>-204000</v>
      </c>
      <c r="O27" s="3">
        <v>-115000</v>
      </c>
      <c r="P27" s="3">
        <v>-413000</v>
      </c>
      <c r="Q27" s="3">
        <v>-87000</v>
      </c>
      <c r="R27" s="3">
        <v>-175000</v>
      </c>
      <c r="S27" s="3">
        <v>-96000</v>
      </c>
      <c r="T27" s="3">
        <v>-358000</v>
      </c>
      <c r="U27" s="35" t="s">
        <v>68</v>
      </c>
    </row>
    <row r="28" spans="1:21" ht="15" x14ac:dyDescent="0.2">
      <c r="A28" s="4"/>
      <c r="B28" s="54"/>
      <c r="C28" s="17" t="s">
        <v>1123</v>
      </c>
      <c r="D28" s="35" t="s">
        <v>75</v>
      </c>
      <c r="E28" s="3">
        <v>6000</v>
      </c>
      <c r="F28" s="3">
        <v>6000</v>
      </c>
      <c r="G28" s="3">
        <v>8000</v>
      </c>
      <c r="H28" s="3">
        <v>20000</v>
      </c>
      <c r="I28" s="3">
        <v>0</v>
      </c>
      <c r="J28" s="3">
        <v>0</v>
      </c>
      <c r="K28" s="3">
        <v>0</v>
      </c>
      <c r="L28" s="3">
        <v>0</v>
      </c>
      <c r="M28" s="3">
        <v>-7000</v>
      </c>
      <c r="N28" s="3">
        <v>-8000</v>
      </c>
      <c r="O28" s="3">
        <v>-9000</v>
      </c>
      <c r="P28" s="3">
        <v>-24000</v>
      </c>
      <c r="Q28" s="3">
        <v>0</v>
      </c>
      <c r="R28" s="3">
        <v>0</v>
      </c>
      <c r="S28" s="3">
        <v>0</v>
      </c>
      <c r="T28" s="3">
        <v>0</v>
      </c>
      <c r="U28" s="35" t="s">
        <v>75</v>
      </c>
    </row>
    <row r="29" spans="1:21" ht="15" x14ac:dyDescent="0.2">
      <c r="A29" s="4"/>
      <c r="B29" s="54"/>
      <c r="C29" s="17" t="s">
        <v>743</v>
      </c>
      <c r="D29" s="35" t="s">
        <v>78</v>
      </c>
      <c r="E29" s="3">
        <v>0</v>
      </c>
      <c r="F29" s="3">
        <v>0</v>
      </c>
      <c r="G29" s="3">
        <v>0</v>
      </c>
      <c r="H29" s="3">
        <v>0</v>
      </c>
      <c r="I29" s="3">
        <v>0</v>
      </c>
      <c r="J29" s="3">
        <v>0</v>
      </c>
      <c r="K29" s="3">
        <v>0</v>
      </c>
      <c r="L29" s="3">
        <v>0</v>
      </c>
      <c r="M29" s="3">
        <v>0</v>
      </c>
      <c r="N29" s="3">
        <v>0</v>
      </c>
      <c r="O29" s="3">
        <v>0</v>
      </c>
      <c r="P29" s="3">
        <v>0</v>
      </c>
      <c r="Q29" s="3">
        <v>0</v>
      </c>
      <c r="R29" s="3">
        <v>0</v>
      </c>
      <c r="S29" s="3">
        <v>0</v>
      </c>
      <c r="T29" s="3">
        <v>0</v>
      </c>
      <c r="U29" s="35" t="s">
        <v>78</v>
      </c>
    </row>
    <row r="30" spans="1:21" ht="15" x14ac:dyDescent="0.2">
      <c r="A30" s="4"/>
      <c r="B30" s="55"/>
      <c r="C30" s="17" t="s">
        <v>1335</v>
      </c>
      <c r="D30" s="35" t="s">
        <v>80</v>
      </c>
      <c r="E30" s="3">
        <v>1215000</v>
      </c>
      <c r="F30" s="3">
        <v>1381000</v>
      </c>
      <c r="G30" s="3">
        <v>3482000</v>
      </c>
      <c r="H30" s="3">
        <v>6078000</v>
      </c>
      <c r="I30" s="3">
        <v>857000</v>
      </c>
      <c r="J30" s="3">
        <v>799000</v>
      </c>
      <c r="K30" s="3">
        <v>2607000</v>
      </c>
      <c r="L30" s="3">
        <v>4263000</v>
      </c>
      <c r="M30" s="3">
        <v>1183000</v>
      </c>
      <c r="N30" s="3">
        <v>1323000</v>
      </c>
      <c r="O30" s="3">
        <v>3278000</v>
      </c>
      <c r="P30" s="3">
        <v>5784000</v>
      </c>
      <c r="Q30" s="3">
        <v>852000</v>
      </c>
      <c r="R30" s="3">
        <v>768000</v>
      </c>
      <c r="S30" s="3">
        <v>2468000</v>
      </c>
      <c r="T30" s="3">
        <v>4088000</v>
      </c>
      <c r="U30" s="35" t="s">
        <v>80</v>
      </c>
    </row>
    <row r="31" spans="1:21" ht="15" x14ac:dyDescent="0.2">
      <c r="A31" s="4"/>
      <c r="B31" s="55" t="s">
        <v>1878</v>
      </c>
      <c r="C31" s="17" t="s">
        <v>1251</v>
      </c>
      <c r="D31" s="35" t="s">
        <v>81</v>
      </c>
      <c r="E31" s="3">
        <v>1108000</v>
      </c>
      <c r="F31" s="3">
        <v>488000</v>
      </c>
      <c r="G31" s="3">
        <v>770000</v>
      </c>
      <c r="H31" s="3">
        <v>2366000</v>
      </c>
      <c r="I31" s="3">
        <v>807000</v>
      </c>
      <c r="J31" s="3">
        <v>354000</v>
      </c>
      <c r="K31" s="3">
        <v>515000</v>
      </c>
      <c r="L31" s="3">
        <v>1676000</v>
      </c>
      <c r="M31" s="3">
        <v>1162000</v>
      </c>
      <c r="N31" s="3">
        <v>452000</v>
      </c>
      <c r="O31" s="3">
        <v>708000</v>
      </c>
      <c r="P31" s="3">
        <v>2322000</v>
      </c>
      <c r="Q31" s="3">
        <v>857000</v>
      </c>
      <c r="R31" s="3">
        <v>327000</v>
      </c>
      <c r="S31" s="3">
        <v>477000</v>
      </c>
      <c r="T31" s="3">
        <v>1661000</v>
      </c>
      <c r="U31" s="35" t="s">
        <v>81</v>
      </c>
    </row>
    <row r="32" spans="1:21" ht="15" x14ac:dyDescent="0.2">
      <c r="A32" s="4"/>
      <c r="B32" s="55"/>
      <c r="C32" s="17" t="s">
        <v>1335</v>
      </c>
      <c r="D32" s="35" t="s">
        <v>82</v>
      </c>
      <c r="E32" s="3">
        <v>1103000</v>
      </c>
      <c r="F32" s="3">
        <v>461000</v>
      </c>
      <c r="G32" s="3">
        <v>873000</v>
      </c>
      <c r="H32" s="3">
        <v>2437000</v>
      </c>
      <c r="I32" s="3">
        <v>805000</v>
      </c>
      <c r="J32" s="3">
        <v>314000</v>
      </c>
      <c r="K32" s="3">
        <v>552000</v>
      </c>
      <c r="L32" s="3">
        <v>1671000</v>
      </c>
      <c r="M32" s="3">
        <v>1108000</v>
      </c>
      <c r="N32" s="3">
        <v>488000</v>
      </c>
      <c r="O32" s="3">
        <v>770000</v>
      </c>
      <c r="P32" s="3">
        <v>2366000</v>
      </c>
      <c r="Q32" s="3">
        <v>807000</v>
      </c>
      <c r="R32" s="3">
        <v>354000</v>
      </c>
      <c r="S32" s="3">
        <v>515000</v>
      </c>
      <c r="T32" s="3">
        <v>1676000</v>
      </c>
      <c r="U32" s="35" t="s">
        <v>82</v>
      </c>
    </row>
    <row r="33" spans="1:21" ht="15" x14ac:dyDescent="0.2">
      <c r="A33" s="4"/>
      <c r="B33" s="53" t="s">
        <v>2076</v>
      </c>
      <c r="C33" s="53"/>
      <c r="D33" s="19" t="s">
        <v>84</v>
      </c>
      <c r="E33" s="34">
        <v>4.2</v>
      </c>
      <c r="F33" s="34">
        <v>15.29</v>
      </c>
      <c r="G33" s="34">
        <v>20.8</v>
      </c>
      <c r="H33" s="32"/>
      <c r="I33" s="34">
        <v>3.2</v>
      </c>
      <c r="J33" s="34">
        <v>15.24</v>
      </c>
      <c r="K33" s="34">
        <v>20</v>
      </c>
      <c r="L33" s="32"/>
      <c r="M33" s="34">
        <v>4.5</v>
      </c>
      <c r="N33" s="34">
        <v>14.79</v>
      </c>
      <c r="O33" s="34">
        <v>20.3</v>
      </c>
      <c r="P33" s="32"/>
      <c r="Q33" s="34">
        <v>3.4</v>
      </c>
      <c r="R33" s="34">
        <v>14.86</v>
      </c>
      <c r="S33" s="34">
        <v>20</v>
      </c>
      <c r="T33" s="32"/>
      <c r="U33" s="19" t="s">
        <v>84</v>
      </c>
    </row>
  </sheetData>
  <mergeCells count="14">
    <mergeCell ref="B16:B23"/>
    <mergeCell ref="B24:B30"/>
    <mergeCell ref="B31:B32"/>
    <mergeCell ref="B33:C33"/>
    <mergeCell ref="M12:T12"/>
    <mergeCell ref="E13:H13"/>
    <mergeCell ref="I13:L13"/>
    <mergeCell ref="M13:P13"/>
    <mergeCell ref="Q13:T13"/>
    <mergeCell ref="A1:C1"/>
    <mergeCell ref="A2:C2"/>
    <mergeCell ref="D4:E4"/>
    <mergeCell ref="B10:H10"/>
    <mergeCell ref="E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heetViews>
  <sheetFormatPr defaultColWidth="11.42578125" defaultRowHeight="12.75" x14ac:dyDescent="0.2"/>
  <cols>
    <col min="1" max="1" width="2.85546875" customWidth="1"/>
    <col min="2" max="2" width="9.7109375" customWidth="1"/>
    <col min="3" max="3" width="67.140625" customWidth="1"/>
    <col min="4" max="4" width="8.28515625" customWidth="1"/>
    <col min="5" max="6" width="16.28515625" customWidth="1"/>
    <col min="7" max="7" width="8.28515625" customWidth="1"/>
    <col min="8" max="8" width="13.57031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630-45</v>
      </c>
      <c r="D8" s="4"/>
      <c r="E8" s="4"/>
      <c r="F8" s="4"/>
      <c r="G8" s="4"/>
      <c r="H8" s="4"/>
    </row>
    <row r="9" spans="1:8" ht="14.1" customHeight="1" x14ac:dyDescent="0.2">
      <c r="A9" s="4"/>
      <c r="B9" s="4"/>
      <c r="C9" s="4"/>
      <c r="D9" s="4"/>
      <c r="E9" s="4"/>
      <c r="F9" s="4"/>
      <c r="G9" s="4"/>
      <c r="H9" s="4"/>
    </row>
    <row r="10" spans="1:8" ht="18" customHeight="1" x14ac:dyDescent="0.2">
      <c r="A10" s="4"/>
      <c r="B10" s="51" t="s">
        <v>228</v>
      </c>
      <c r="C10" s="48"/>
      <c r="D10" s="48"/>
      <c r="E10" s="48"/>
      <c r="F10" s="48"/>
      <c r="G10" s="48"/>
      <c r="H10" s="73"/>
    </row>
    <row r="11" spans="1:8" ht="15.75" x14ac:dyDescent="0.2">
      <c r="A11" s="4"/>
      <c r="B11" s="21" t="s">
        <v>227</v>
      </c>
      <c r="C11" s="4"/>
      <c r="D11" s="4"/>
      <c r="E11" s="4"/>
      <c r="F11" s="4"/>
      <c r="G11" s="4"/>
      <c r="H11" s="4"/>
    </row>
    <row r="12" spans="1:8" ht="15" x14ac:dyDescent="0.2">
      <c r="A12" s="4"/>
      <c r="B12" s="4"/>
      <c r="C12" s="4"/>
      <c r="D12" s="4"/>
      <c r="E12" s="31" t="s">
        <v>2124</v>
      </c>
      <c r="F12" s="31" t="s">
        <v>2095</v>
      </c>
      <c r="G12" s="4"/>
      <c r="H12" s="4"/>
    </row>
    <row r="13" spans="1:8" ht="14.1" customHeight="1" x14ac:dyDescent="0.2">
      <c r="A13" s="4"/>
      <c r="B13" s="4"/>
      <c r="C13" s="4"/>
      <c r="D13" s="4"/>
      <c r="E13" s="26" t="s">
        <v>51</v>
      </c>
      <c r="F13" s="26" t="s">
        <v>51</v>
      </c>
      <c r="G13" s="4"/>
      <c r="H13" s="4"/>
    </row>
    <row r="14" spans="1:8" ht="15" x14ac:dyDescent="0.2">
      <c r="A14" s="4"/>
      <c r="B14" s="53" t="s">
        <v>1341</v>
      </c>
      <c r="C14" s="17" t="s">
        <v>1157</v>
      </c>
      <c r="D14" s="26" t="s">
        <v>51</v>
      </c>
      <c r="E14" s="3"/>
      <c r="F14" s="3"/>
      <c r="G14" s="26" t="s">
        <v>51</v>
      </c>
      <c r="H14" s="4"/>
    </row>
    <row r="15" spans="1:8" ht="15" x14ac:dyDescent="0.2">
      <c r="A15" s="4"/>
      <c r="B15" s="54"/>
      <c r="C15" s="17" t="s">
        <v>832</v>
      </c>
      <c r="D15" s="26" t="s">
        <v>87</v>
      </c>
      <c r="E15" s="3"/>
      <c r="F15" s="3"/>
      <c r="G15" s="26" t="s">
        <v>87</v>
      </c>
      <c r="H15" s="4"/>
    </row>
    <row r="16" spans="1:8" ht="15" x14ac:dyDescent="0.2">
      <c r="A16" s="4"/>
      <c r="B16" s="54"/>
      <c r="C16" s="17" t="s">
        <v>1158</v>
      </c>
      <c r="D16" s="26" t="s">
        <v>109</v>
      </c>
      <c r="E16" s="3"/>
      <c r="F16" s="3"/>
      <c r="G16" s="26" t="s">
        <v>109</v>
      </c>
      <c r="H16" s="4"/>
    </row>
    <row r="17" spans="1:8" ht="15" x14ac:dyDescent="0.2">
      <c r="A17" s="4"/>
      <c r="B17" s="54"/>
      <c r="C17" s="17" t="s">
        <v>833</v>
      </c>
      <c r="D17" s="26" t="s">
        <v>123</v>
      </c>
      <c r="E17" s="3"/>
      <c r="F17" s="3"/>
      <c r="G17" s="26" t="s">
        <v>123</v>
      </c>
      <c r="H17" s="4"/>
    </row>
    <row r="18" spans="1:8" ht="15" x14ac:dyDescent="0.2">
      <c r="A18" s="4"/>
      <c r="B18" s="54"/>
      <c r="C18" s="17" t="s">
        <v>1060</v>
      </c>
      <c r="D18" s="26" t="s">
        <v>137</v>
      </c>
      <c r="E18" s="3"/>
      <c r="F18" s="3"/>
      <c r="G18" s="26" t="s">
        <v>137</v>
      </c>
      <c r="H18" s="4"/>
    </row>
    <row r="19" spans="1:8" ht="15" x14ac:dyDescent="0.2">
      <c r="A19" s="4"/>
      <c r="B19" s="54"/>
      <c r="C19" s="17" t="s">
        <v>816</v>
      </c>
      <c r="D19" s="26" t="s">
        <v>143</v>
      </c>
      <c r="E19" s="3"/>
      <c r="F19" s="3"/>
      <c r="G19" s="26" t="s">
        <v>143</v>
      </c>
      <c r="H19" s="4"/>
    </row>
    <row r="20" spans="1:8" ht="15" x14ac:dyDescent="0.2">
      <c r="A20" s="4"/>
      <c r="B20" s="54"/>
      <c r="C20" s="17" t="s">
        <v>1059</v>
      </c>
      <c r="D20" s="26" t="s">
        <v>348</v>
      </c>
      <c r="E20" s="3"/>
      <c r="F20" s="3"/>
      <c r="G20" s="26" t="s">
        <v>348</v>
      </c>
      <c r="H20" s="4"/>
    </row>
    <row r="21" spans="1:8" ht="15" x14ac:dyDescent="0.2">
      <c r="A21" s="4"/>
      <c r="B21" s="54"/>
      <c r="C21" s="17" t="s">
        <v>815</v>
      </c>
      <c r="D21" s="26" t="s">
        <v>349</v>
      </c>
      <c r="E21" s="3"/>
      <c r="F21" s="3"/>
      <c r="G21" s="26" t="s">
        <v>349</v>
      </c>
      <c r="H21" s="4"/>
    </row>
    <row r="22" spans="1:8" ht="15" x14ac:dyDescent="0.2">
      <c r="A22" s="4"/>
      <c r="B22" s="54"/>
      <c r="C22" s="17" t="s">
        <v>1813</v>
      </c>
      <c r="D22" s="26" t="s">
        <v>377</v>
      </c>
      <c r="E22" s="3"/>
      <c r="F22" s="3">
        <v>163000</v>
      </c>
      <c r="G22" s="26" t="s">
        <v>377</v>
      </c>
      <c r="H22" s="4"/>
    </row>
    <row r="23" spans="1:8" ht="15" x14ac:dyDescent="0.2">
      <c r="A23" s="4"/>
      <c r="B23" s="54"/>
      <c r="C23" s="17" t="s">
        <v>1153</v>
      </c>
      <c r="D23" s="26" t="s">
        <v>58</v>
      </c>
      <c r="E23" s="3"/>
      <c r="F23" s="3">
        <v>101000</v>
      </c>
      <c r="G23" s="26" t="s">
        <v>58</v>
      </c>
      <c r="H23" s="4"/>
    </row>
    <row r="24" spans="1:8" ht="30.95" customHeight="1" x14ac:dyDescent="0.2">
      <c r="A24" s="4"/>
      <c r="B24" s="55"/>
      <c r="C24" s="17" t="s">
        <v>751</v>
      </c>
      <c r="D24" s="26" t="s">
        <v>64</v>
      </c>
      <c r="E24" s="3"/>
      <c r="F24" s="3"/>
      <c r="G24" s="26" t="s">
        <v>64</v>
      </c>
      <c r="H24" s="4"/>
    </row>
    <row r="25" spans="1:8" ht="15" x14ac:dyDescent="0.2">
      <c r="A25" s="4"/>
      <c r="B25" s="53" t="s">
        <v>968</v>
      </c>
      <c r="C25" s="17" t="s">
        <v>1157</v>
      </c>
      <c r="D25" s="26" t="s">
        <v>68</v>
      </c>
      <c r="E25" s="3"/>
      <c r="F25" s="3"/>
      <c r="G25" s="26" t="s">
        <v>68</v>
      </c>
      <c r="H25" s="4"/>
    </row>
    <row r="26" spans="1:8" ht="15" x14ac:dyDescent="0.2">
      <c r="A26" s="4"/>
      <c r="B26" s="54"/>
      <c r="C26" s="17" t="s">
        <v>832</v>
      </c>
      <c r="D26" s="26" t="s">
        <v>75</v>
      </c>
      <c r="E26" s="3"/>
      <c r="F26" s="3"/>
      <c r="G26" s="26" t="s">
        <v>75</v>
      </c>
      <c r="H26" s="4"/>
    </row>
    <row r="27" spans="1:8" ht="15" x14ac:dyDescent="0.2">
      <c r="A27" s="4"/>
      <c r="B27" s="54"/>
      <c r="C27" s="17" t="s">
        <v>1158</v>
      </c>
      <c r="D27" s="26" t="s">
        <v>78</v>
      </c>
      <c r="E27" s="3"/>
      <c r="F27" s="3"/>
      <c r="G27" s="26" t="s">
        <v>78</v>
      </c>
      <c r="H27" s="4"/>
    </row>
    <row r="28" spans="1:8" ht="15" x14ac:dyDescent="0.2">
      <c r="A28" s="4"/>
      <c r="B28" s="54"/>
      <c r="C28" s="17" t="s">
        <v>833</v>
      </c>
      <c r="D28" s="26" t="s">
        <v>80</v>
      </c>
      <c r="E28" s="3"/>
      <c r="F28" s="3"/>
      <c r="G28" s="26" t="s">
        <v>80</v>
      </c>
      <c r="H28" s="4"/>
    </row>
    <row r="29" spans="1:8" ht="15" x14ac:dyDescent="0.2">
      <c r="A29" s="4"/>
      <c r="B29" s="54"/>
      <c r="C29" s="17" t="s">
        <v>1060</v>
      </c>
      <c r="D29" s="26" t="s">
        <v>81</v>
      </c>
      <c r="E29" s="3"/>
      <c r="F29" s="3"/>
      <c r="G29" s="26" t="s">
        <v>81</v>
      </c>
      <c r="H29" s="4"/>
    </row>
    <row r="30" spans="1:8" ht="15" x14ac:dyDescent="0.2">
      <c r="A30" s="4"/>
      <c r="B30" s="54"/>
      <c r="C30" s="17" t="s">
        <v>816</v>
      </c>
      <c r="D30" s="26" t="s">
        <v>82</v>
      </c>
      <c r="E30" s="3"/>
      <c r="F30" s="3"/>
      <c r="G30" s="26" t="s">
        <v>82</v>
      </c>
      <c r="H30" s="4"/>
    </row>
    <row r="31" spans="1:8" ht="15" x14ac:dyDescent="0.2">
      <c r="A31" s="4"/>
      <c r="B31" s="54"/>
      <c r="C31" s="17" t="s">
        <v>1059</v>
      </c>
      <c r="D31" s="26" t="s">
        <v>84</v>
      </c>
      <c r="E31" s="3"/>
      <c r="F31" s="3"/>
      <c r="G31" s="26" t="s">
        <v>84</v>
      </c>
      <c r="H31" s="4"/>
    </row>
    <row r="32" spans="1:8" ht="15" x14ac:dyDescent="0.2">
      <c r="A32" s="4"/>
      <c r="B32" s="54"/>
      <c r="C32" s="17" t="s">
        <v>815</v>
      </c>
      <c r="D32" s="26" t="s">
        <v>85</v>
      </c>
      <c r="E32" s="3"/>
      <c r="F32" s="3">
        <v>3000</v>
      </c>
      <c r="G32" s="26" t="s">
        <v>85</v>
      </c>
      <c r="H32" s="4"/>
    </row>
    <row r="33" spans="1:8" ht="15" x14ac:dyDescent="0.2">
      <c r="A33" s="4"/>
      <c r="B33" s="54"/>
      <c r="C33" s="17" t="s">
        <v>1813</v>
      </c>
      <c r="D33" s="26" t="s">
        <v>90</v>
      </c>
      <c r="E33" s="3"/>
      <c r="F33" s="3">
        <v>148000</v>
      </c>
      <c r="G33" s="26" t="s">
        <v>90</v>
      </c>
      <c r="H33" s="4"/>
    </row>
    <row r="34" spans="1:8" ht="15" x14ac:dyDescent="0.2">
      <c r="A34" s="4"/>
      <c r="B34" s="54"/>
      <c r="C34" s="17" t="s">
        <v>1153</v>
      </c>
      <c r="D34" s="26" t="s">
        <v>94</v>
      </c>
      <c r="E34" s="3"/>
      <c r="F34" s="3">
        <v>65000</v>
      </c>
      <c r="G34" s="26" t="s">
        <v>94</v>
      </c>
      <c r="H34" s="4"/>
    </row>
    <row r="35" spans="1:8" ht="30.95" customHeight="1" x14ac:dyDescent="0.2">
      <c r="A35" s="4"/>
      <c r="B35" s="53"/>
      <c r="C35" s="13" t="s">
        <v>751</v>
      </c>
      <c r="D35" s="28" t="s">
        <v>95</v>
      </c>
      <c r="E35" s="23"/>
      <c r="F35" s="23"/>
      <c r="G35" s="28" t="s">
        <v>95</v>
      </c>
      <c r="H35" s="4"/>
    </row>
  </sheetData>
  <mergeCells count="6">
    <mergeCell ref="B25:B35"/>
    <mergeCell ref="A1:C1"/>
    <mergeCell ref="A2:C2"/>
    <mergeCell ref="D4:E4"/>
    <mergeCell ref="B10:H10"/>
    <mergeCell ref="B14: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workbookViewId="0"/>
  </sheetViews>
  <sheetFormatPr defaultColWidth="11.42578125" defaultRowHeight="12.75" x14ac:dyDescent="0.2"/>
  <cols>
    <col min="1" max="1" width="2.85546875" customWidth="1"/>
    <col min="2" max="2" width="13.28515625" customWidth="1"/>
    <col min="3" max="3" width="27.140625" customWidth="1"/>
    <col min="4" max="4" width="8.28515625" customWidth="1"/>
    <col min="5" max="16" width="16.28515625" customWidth="1"/>
    <col min="17" max="17" width="8.28515625" customWidth="1"/>
  </cols>
  <sheetData>
    <row r="1" spans="1:17" ht="15" x14ac:dyDescent="0.2">
      <c r="A1" s="47" t="s">
        <v>859</v>
      </c>
      <c r="B1" s="48"/>
      <c r="C1" s="48"/>
      <c r="D1" s="4"/>
      <c r="E1" s="4"/>
      <c r="F1" s="4"/>
      <c r="G1" s="4"/>
      <c r="H1" s="4"/>
      <c r="I1" s="4"/>
      <c r="J1" s="4"/>
      <c r="K1" s="4"/>
      <c r="L1" s="4"/>
      <c r="M1" s="4"/>
      <c r="N1" s="4"/>
      <c r="O1" s="4"/>
      <c r="P1" s="4"/>
      <c r="Q1" s="4"/>
    </row>
    <row r="2" spans="1:17" ht="15" x14ac:dyDescent="0.2">
      <c r="A2" s="47" t="s">
        <v>1040</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row>
    <row r="5" spans="1:17" ht="15" x14ac:dyDescent="0.2">
      <c r="A5" s="11"/>
      <c r="B5" s="11" t="s">
        <v>2101</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553</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1494</v>
      </c>
      <c r="C8" s="22" t="str">
        <f>B11</f>
        <v>630-46</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18" customHeight="1" x14ac:dyDescent="0.2">
      <c r="A10" s="4"/>
      <c r="B10" s="51" t="s">
        <v>230</v>
      </c>
      <c r="C10" s="48"/>
      <c r="D10" s="48"/>
      <c r="E10" s="48"/>
      <c r="F10" s="48"/>
      <c r="G10" s="48"/>
      <c r="H10" s="48"/>
      <c r="I10" s="4"/>
      <c r="J10" s="4"/>
      <c r="K10" s="4"/>
      <c r="L10" s="4"/>
      <c r="M10" s="4"/>
      <c r="N10" s="4"/>
      <c r="O10" s="4"/>
      <c r="P10" s="4"/>
      <c r="Q10" s="4"/>
    </row>
    <row r="11" spans="1:17" ht="15.75" x14ac:dyDescent="0.2">
      <c r="A11" s="4"/>
      <c r="B11" s="21" t="s">
        <v>229</v>
      </c>
      <c r="C11" s="4"/>
      <c r="D11" s="4"/>
      <c r="E11" s="4"/>
      <c r="F11" s="4"/>
      <c r="G11" s="4"/>
      <c r="H11" s="4"/>
      <c r="I11" s="4"/>
      <c r="J11" s="4"/>
      <c r="K11" s="4"/>
      <c r="L11" s="4"/>
      <c r="M11" s="4"/>
      <c r="N11" s="4"/>
      <c r="O11" s="4"/>
      <c r="P11" s="4"/>
      <c r="Q11" s="4"/>
    </row>
    <row r="12" spans="1:17" ht="15" x14ac:dyDescent="0.2">
      <c r="A12" s="4"/>
      <c r="B12" s="4"/>
      <c r="C12" s="4"/>
      <c r="D12" s="4"/>
      <c r="E12" s="58" t="s">
        <v>2124</v>
      </c>
      <c r="F12" s="59"/>
      <c r="G12" s="59"/>
      <c r="H12" s="59"/>
      <c r="I12" s="59"/>
      <c r="J12" s="58"/>
      <c r="K12" s="58" t="s">
        <v>2095</v>
      </c>
      <c r="L12" s="59"/>
      <c r="M12" s="59"/>
      <c r="N12" s="59"/>
      <c r="O12" s="59"/>
      <c r="P12" s="58"/>
      <c r="Q12" s="4"/>
    </row>
    <row r="13" spans="1:17" ht="15" x14ac:dyDescent="0.2">
      <c r="A13" s="4"/>
      <c r="B13" s="4"/>
      <c r="C13" s="4"/>
      <c r="D13" s="4"/>
      <c r="E13" s="31" t="s">
        <v>1360</v>
      </c>
      <c r="F13" s="31" t="s">
        <v>1942</v>
      </c>
      <c r="G13" s="31" t="s">
        <v>1574</v>
      </c>
      <c r="H13" s="31" t="s">
        <v>1701</v>
      </c>
      <c r="I13" s="31" t="s">
        <v>743</v>
      </c>
      <c r="J13" s="31" t="s">
        <v>1615</v>
      </c>
      <c r="K13" s="31" t="s">
        <v>1360</v>
      </c>
      <c r="L13" s="31" t="s">
        <v>1942</v>
      </c>
      <c r="M13" s="31" t="s">
        <v>1574</v>
      </c>
      <c r="N13" s="31" t="s">
        <v>1701</v>
      </c>
      <c r="O13" s="31" t="s">
        <v>743</v>
      </c>
      <c r="P13" s="31" t="s">
        <v>1615</v>
      </c>
      <c r="Q13" s="4"/>
    </row>
    <row r="14" spans="1:17" ht="14.1" customHeight="1" x14ac:dyDescent="0.2">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x14ac:dyDescent="0.2">
      <c r="A15" s="4"/>
      <c r="B15" s="53" t="s">
        <v>1851</v>
      </c>
      <c r="C15" s="17" t="s">
        <v>1336</v>
      </c>
      <c r="D15" s="26" t="s">
        <v>51</v>
      </c>
      <c r="E15" s="3">
        <v>301000</v>
      </c>
      <c r="F15" s="3">
        <v>0</v>
      </c>
      <c r="G15" s="3">
        <v>0</v>
      </c>
      <c r="H15" s="3">
        <v>0</v>
      </c>
      <c r="I15" s="3">
        <v>0</v>
      </c>
      <c r="J15" s="3">
        <v>301000</v>
      </c>
      <c r="K15" s="3">
        <v>301000</v>
      </c>
      <c r="L15" s="3">
        <v>0</v>
      </c>
      <c r="M15" s="3">
        <v>0</v>
      </c>
      <c r="N15" s="3">
        <v>0</v>
      </c>
      <c r="O15" s="3">
        <v>0</v>
      </c>
      <c r="P15" s="3">
        <v>301000</v>
      </c>
      <c r="Q15" s="26" t="s">
        <v>51</v>
      </c>
    </row>
    <row r="16" spans="1:17" ht="15" x14ac:dyDescent="0.2">
      <c r="A16" s="4"/>
      <c r="B16" s="54"/>
      <c r="C16" s="17" t="s">
        <v>2102</v>
      </c>
      <c r="D16" s="26" t="s">
        <v>87</v>
      </c>
      <c r="E16" s="38"/>
      <c r="F16" s="3"/>
      <c r="G16" s="3">
        <v>0</v>
      </c>
      <c r="H16" s="3">
        <v>0</v>
      </c>
      <c r="I16" s="3">
        <v>0</v>
      </c>
      <c r="J16" s="3">
        <v>0</v>
      </c>
      <c r="K16" s="38"/>
      <c r="L16" s="3">
        <v>0</v>
      </c>
      <c r="M16" s="3">
        <v>0</v>
      </c>
      <c r="N16" s="3">
        <v>0</v>
      </c>
      <c r="O16" s="3">
        <v>0</v>
      </c>
      <c r="P16" s="3">
        <v>0</v>
      </c>
      <c r="Q16" s="26" t="s">
        <v>87</v>
      </c>
    </row>
    <row r="17" spans="1:17" ht="15" x14ac:dyDescent="0.2">
      <c r="A17" s="4"/>
      <c r="B17" s="54"/>
      <c r="C17" s="17" t="s">
        <v>2009</v>
      </c>
      <c r="D17" s="26" t="s">
        <v>109</v>
      </c>
      <c r="E17" s="3">
        <v>0</v>
      </c>
      <c r="F17" s="3">
        <v>0</v>
      </c>
      <c r="G17" s="3">
        <v>0</v>
      </c>
      <c r="H17" s="3">
        <v>0</v>
      </c>
      <c r="I17" s="3">
        <v>0</v>
      </c>
      <c r="J17" s="3">
        <v>0</v>
      </c>
      <c r="K17" s="3">
        <v>0</v>
      </c>
      <c r="L17" s="3">
        <v>0</v>
      </c>
      <c r="M17" s="3">
        <v>0</v>
      </c>
      <c r="N17" s="3">
        <v>0</v>
      </c>
      <c r="O17" s="3">
        <v>0</v>
      </c>
      <c r="P17" s="3">
        <v>0</v>
      </c>
      <c r="Q17" s="26" t="s">
        <v>109</v>
      </c>
    </row>
    <row r="18" spans="1:17" ht="15" x14ac:dyDescent="0.2">
      <c r="A18" s="4"/>
      <c r="B18" s="54"/>
      <c r="C18" s="17" t="s">
        <v>1123</v>
      </c>
      <c r="D18" s="26" t="s">
        <v>123</v>
      </c>
      <c r="E18" s="3">
        <v>0</v>
      </c>
      <c r="F18" s="3">
        <v>0</v>
      </c>
      <c r="G18" s="3">
        <v>0</v>
      </c>
      <c r="H18" s="3">
        <v>0</v>
      </c>
      <c r="I18" s="3">
        <v>0</v>
      </c>
      <c r="J18" s="3">
        <v>0</v>
      </c>
      <c r="K18" s="3">
        <v>0</v>
      </c>
      <c r="L18" s="3">
        <v>0</v>
      </c>
      <c r="M18" s="3">
        <v>0</v>
      </c>
      <c r="N18" s="3">
        <v>0</v>
      </c>
      <c r="O18" s="3">
        <v>0</v>
      </c>
      <c r="P18" s="3">
        <v>0</v>
      </c>
      <c r="Q18" s="26" t="s">
        <v>123</v>
      </c>
    </row>
    <row r="19" spans="1:17" ht="15" x14ac:dyDescent="0.2">
      <c r="A19" s="4"/>
      <c r="B19" s="54"/>
      <c r="C19" s="17" t="s">
        <v>743</v>
      </c>
      <c r="D19" s="26" t="s">
        <v>137</v>
      </c>
      <c r="E19" s="3">
        <v>0</v>
      </c>
      <c r="F19" s="3">
        <v>0</v>
      </c>
      <c r="G19" s="3">
        <v>0</v>
      </c>
      <c r="H19" s="3">
        <v>0</v>
      </c>
      <c r="I19" s="3">
        <v>0</v>
      </c>
      <c r="J19" s="3">
        <v>0</v>
      </c>
      <c r="K19" s="3">
        <v>0</v>
      </c>
      <c r="L19" s="3">
        <v>0</v>
      </c>
      <c r="M19" s="3">
        <v>0</v>
      </c>
      <c r="N19" s="3">
        <v>0</v>
      </c>
      <c r="O19" s="3">
        <v>0</v>
      </c>
      <c r="P19" s="3">
        <v>0</v>
      </c>
      <c r="Q19" s="26" t="s">
        <v>137</v>
      </c>
    </row>
    <row r="20" spans="1:17" ht="15" x14ac:dyDescent="0.2">
      <c r="A20" s="4"/>
      <c r="B20" s="55"/>
      <c r="C20" s="17" t="s">
        <v>1258</v>
      </c>
      <c r="D20" s="26" t="s">
        <v>143</v>
      </c>
      <c r="E20" s="3">
        <v>301000</v>
      </c>
      <c r="F20" s="3">
        <v>0</v>
      </c>
      <c r="G20" s="3">
        <v>0</v>
      </c>
      <c r="H20" s="3">
        <v>0</v>
      </c>
      <c r="I20" s="3">
        <v>0</v>
      </c>
      <c r="J20" s="3">
        <v>301000</v>
      </c>
      <c r="K20" s="3">
        <v>301000</v>
      </c>
      <c r="L20" s="3">
        <v>0</v>
      </c>
      <c r="M20" s="3">
        <v>0</v>
      </c>
      <c r="N20" s="3">
        <v>0</v>
      </c>
      <c r="O20" s="3">
        <v>0</v>
      </c>
      <c r="P20" s="3">
        <v>301000</v>
      </c>
      <c r="Q20" s="26" t="s">
        <v>143</v>
      </c>
    </row>
    <row r="21" spans="1:17" ht="15" x14ac:dyDescent="0.2">
      <c r="A21" s="4"/>
      <c r="B21" s="53" t="s">
        <v>1035</v>
      </c>
      <c r="C21" s="17" t="s">
        <v>1259</v>
      </c>
      <c r="D21" s="26" t="s">
        <v>348</v>
      </c>
      <c r="E21" s="3">
        <v>141000</v>
      </c>
      <c r="F21" s="3">
        <v>0</v>
      </c>
      <c r="G21" s="3">
        <v>0</v>
      </c>
      <c r="H21" s="3">
        <v>0</v>
      </c>
      <c r="I21" s="3">
        <v>0</v>
      </c>
      <c r="J21" s="3">
        <v>141000</v>
      </c>
      <c r="K21" s="3">
        <v>141000</v>
      </c>
      <c r="L21" s="3">
        <v>0</v>
      </c>
      <c r="M21" s="3">
        <v>0</v>
      </c>
      <c r="N21" s="3">
        <v>0</v>
      </c>
      <c r="O21" s="3">
        <v>0</v>
      </c>
      <c r="P21" s="3">
        <v>141000</v>
      </c>
      <c r="Q21" s="26" t="s">
        <v>348</v>
      </c>
    </row>
    <row r="22" spans="1:17" ht="15" x14ac:dyDescent="0.2">
      <c r="A22" s="4"/>
      <c r="B22" s="54"/>
      <c r="C22" s="17" t="s">
        <v>1028</v>
      </c>
      <c r="D22" s="26" t="s">
        <v>349</v>
      </c>
      <c r="E22" s="38"/>
      <c r="F22" s="3">
        <v>0</v>
      </c>
      <c r="G22" s="3">
        <v>0</v>
      </c>
      <c r="H22" s="3">
        <v>0</v>
      </c>
      <c r="I22" s="3">
        <v>0</v>
      </c>
      <c r="J22" s="3">
        <v>0</v>
      </c>
      <c r="K22" s="38"/>
      <c r="L22" s="3">
        <v>0</v>
      </c>
      <c r="M22" s="3">
        <v>0</v>
      </c>
      <c r="N22" s="3">
        <v>0</v>
      </c>
      <c r="O22" s="3">
        <v>0</v>
      </c>
      <c r="P22" s="3">
        <v>0</v>
      </c>
      <c r="Q22" s="26" t="s">
        <v>349</v>
      </c>
    </row>
    <row r="23" spans="1:17" ht="15" x14ac:dyDescent="0.2">
      <c r="A23" s="4"/>
      <c r="B23" s="54"/>
      <c r="C23" s="17" t="s">
        <v>1052</v>
      </c>
      <c r="D23" s="26" t="s">
        <v>377</v>
      </c>
      <c r="E23" s="3">
        <v>0</v>
      </c>
      <c r="F23" s="3">
        <v>0</v>
      </c>
      <c r="G23" s="3">
        <v>0</v>
      </c>
      <c r="H23" s="3">
        <v>0</v>
      </c>
      <c r="I23" s="3">
        <v>0</v>
      </c>
      <c r="J23" s="3">
        <v>0</v>
      </c>
      <c r="K23" s="3">
        <v>0</v>
      </c>
      <c r="L23" s="3">
        <v>0</v>
      </c>
      <c r="M23" s="3">
        <v>0</v>
      </c>
      <c r="N23" s="3">
        <v>0</v>
      </c>
      <c r="O23" s="3">
        <v>0</v>
      </c>
      <c r="P23" s="3">
        <v>0</v>
      </c>
      <c r="Q23" s="26" t="s">
        <v>377</v>
      </c>
    </row>
    <row r="24" spans="1:17" ht="15" x14ac:dyDescent="0.2">
      <c r="A24" s="4"/>
      <c r="B24" s="54"/>
      <c r="C24" s="17" t="s">
        <v>814</v>
      </c>
      <c r="D24" s="26" t="s">
        <v>58</v>
      </c>
      <c r="E24" s="38"/>
      <c r="F24" s="3">
        <v>0</v>
      </c>
      <c r="G24" s="3">
        <v>0</v>
      </c>
      <c r="H24" s="3">
        <v>0</v>
      </c>
      <c r="I24" s="3">
        <v>0</v>
      </c>
      <c r="J24" s="3">
        <v>0</v>
      </c>
      <c r="K24" s="38"/>
      <c r="L24" s="3">
        <v>0</v>
      </c>
      <c r="M24" s="3">
        <v>0</v>
      </c>
      <c r="N24" s="3">
        <v>0</v>
      </c>
      <c r="O24" s="3">
        <v>0</v>
      </c>
      <c r="P24" s="3">
        <v>0</v>
      </c>
      <c r="Q24" s="26" t="s">
        <v>58</v>
      </c>
    </row>
    <row r="25" spans="1:17" ht="15" x14ac:dyDescent="0.2">
      <c r="A25" s="4"/>
      <c r="B25" s="54"/>
      <c r="C25" s="17" t="s">
        <v>1123</v>
      </c>
      <c r="D25" s="26" t="s">
        <v>64</v>
      </c>
      <c r="E25" s="3">
        <v>0</v>
      </c>
      <c r="F25" s="3">
        <v>0</v>
      </c>
      <c r="G25" s="3">
        <v>0</v>
      </c>
      <c r="H25" s="3">
        <v>0</v>
      </c>
      <c r="I25" s="3">
        <v>0</v>
      </c>
      <c r="J25" s="3">
        <v>0</v>
      </c>
      <c r="K25" s="3">
        <v>0</v>
      </c>
      <c r="L25" s="3">
        <v>0</v>
      </c>
      <c r="M25" s="3">
        <v>0</v>
      </c>
      <c r="N25" s="3">
        <v>0</v>
      </c>
      <c r="O25" s="3">
        <v>0</v>
      </c>
      <c r="P25" s="3">
        <v>0</v>
      </c>
      <c r="Q25" s="26" t="s">
        <v>64</v>
      </c>
    </row>
    <row r="26" spans="1:17" ht="15" x14ac:dyDescent="0.2">
      <c r="A26" s="4"/>
      <c r="B26" s="54"/>
      <c r="C26" s="17" t="s">
        <v>743</v>
      </c>
      <c r="D26" s="26" t="s">
        <v>68</v>
      </c>
      <c r="E26" s="3">
        <v>0</v>
      </c>
      <c r="F26" s="3">
        <v>0</v>
      </c>
      <c r="G26" s="3">
        <v>0</v>
      </c>
      <c r="H26" s="3">
        <v>0</v>
      </c>
      <c r="I26" s="3">
        <v>0</v>
      </c>
      <c r="J26" s="3">
        <v>0</v>
      </c>
      <c r="K26" s="3">
        <v>0</v>
      </c>
      <c r="L26" s="3">
        <v>0</v>
      </c>
      <c r="M26" s="3">
        <v>0</v>
      </c>
      <c r="N26" s="3">
        <v>0</v>
      </c>
      <c r="O26" s="3">
        <v>0</v>
      </c>
      <c r="P26" s="3">
        <v>0</v>
      </c>
      <c r="Q26" s="26" t="s">
        <v>68</v>
      </c>
    </row>
    <row r="27" spans="1:17" ht="15" x14ac:dyDescent="0.2">
      <c r="A27" s="4"/>
      <c r="B27" s="55"/>
      <c r="C27" s="17" t="s">
        <v>1258</v>
      </c>
      <c r="D27" s="26" t="s">
        <v>75</v>
      </c>
      <c r="E27" s="3">
        <v>141000</v>
      </c>
      <c r="F27" s="3">
        <v>0</v>
      </c>
      <c r="G27" s="3">
        <v>0</v>
      </c>
      <c r="H27" s="3">
        <v>0</v>
      </c>
      <c r="I27" s="3">
        <v>0</v>
      </c>
      <c r="J27" s="3">
        <v>141000</v>
      </c>
      <c r="K27" s="3">
        <v>141000</v>
      </c>
      <c r="L27" s="3">
        <v>0</v>
      </c>
      <c r="M27" s="3">
        <v>0</v>
      </c>
      <c r="N27" s="3">
        <v>0</v>
      </c>
      <c r="O27" s="3">
        <v>0</v>
      </c>
      <c r="P27" s="3">
        <v>141000</v>
      </c>
      <c r="Q27" s="26" t="s">
        <v>75</v>
      </c>
    </row>
    <row r="28" spans="1:17" ht="15" x14ac:dyDescent="0.2">
      <c r="A28" s="4"/>
      <c r="B28" s="55" t="s">
        <v>1259</v>
      </c>
      <c r="C28" s="55"/>
      <c r="D28" s="26" t="s">
        <v>78</v>
      </c>
      <c r="E28" s="3">
        <v>160000</v>
      </c>
      <c r="F28" s="3">
        <v>0</v>
      </c>
      <c r="G28" s="3">
        <v>0</v>
      </c>
      <c r="H28" s="3">
        <v>0</v>
      </c>
      <c r="I28" s="3">
        <v>0</v>
      </c>
      <c r="J28" s="3">
        <v>160000</v>
      </c>
      <c r="K28" s="3">
        <v>160000</v>
      </c>
      <c r="L28" s="3">
        <v>0</v>
      </c>
      <c r="M28" s="3">
        <v>0</v>
      </c>
      <c r="N28" s="3">
        <v>0</v>
      </c>
      <c r="O28" s="3">
        <v>0</v>
      </c>
      <c r="P28" s="3">
        <v>160000</v>
      </c>
      <c r="Q28" s="26" t="s">
        <v>78</v>
      </c>
    </row>
    <row r="29" spans="1:17" ht="15" x14ac:dyDescent="0.2">
      <c r="A29" s="4"/>
      <c r="B29" s="53" t="s">
        <v>1255</v>
      </c>
      <c r="C29" s="53"/>
      <c r="D29" s="28" t="s">
        <v>80</v>
      </c>
      <c r="E29" s="23">
        <v>160000</v>
      </c>
      <c r="F29" s="23">
        <v>0</v>
      </c>
      <c r="G29" s="23">
        <v>0</v>
      </c>
      <c r="H29" s="23">
        <v>0</v>
      </c>
      <c r="I29" s="23">
        <v>0</v>
      </c>
      <c r="J29" s="23">
        <v>160000</v>
      </c>
      <c r="K29" s="23">
        <v>160000</v>
      </c>
      <c r="L29" s="23">
        <v>0</v>
      </c>
      <c r="M29" s="23">
        <v>0</v>
      </c>
      <c r="N29" s="23">
        <v>0</v>
      </c>
      <c r="O29" s="23">
        <v>0</v>
      </c>
      <c r="P29" s="23">
        <v>160000</v>
      </c>
      <c r="Q29" s="28" t="s">
        <v>80</v>
      </c>
    </row>
  </sheetData>
  <mergeCells count="10">
    <mergeCell ref="K12:P12"/>
    <mergeCell ref="B15:B20"/>
    <mergeCell ref="B21:B27"/>
    <mergeCell ref="B28:C28"/>
    <mergeCell ref="B29:C2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3"/>
  <sheetViews>
    <sheetView workbookViewId="0"/>
  </sheetViews>
  <sheetFormatPr defaultColWidth="11.42578125" defaultRowHeight="12.75" x14ac:dyDescent="0.2"/>
  <cols>
    <col min="1" max="1" width="2.85546875" customWidth="1"/>
    <col min="2" max="2" width="52.7109375" customWidth="1"/>
    <col min="3" max="3" width="8.28515625" customWidth="1"/>
    <col min="4" max="7" width="16.28515625" customWidth="1"/>
    <col min="8" max="8" width="8.285156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630-47</v>
      </c>
      <c r="D8" s="4"/>
      <c r="E8" s="4"/>
      <c r="F8" s="4"/>
      <c r="G8" s="4"/>
      <c r="H8" s="4"/>
    </row>
    <row r="9" spans="1:8" ht="14.1" customHeight="1" x14ac:dyDescent="0.2">
      <c r="A9" s="4"/>
      <c r="B9" s="4"/>
      <c r="C9" s="4"/>
      <c r="D9" s="4"/>
      <c r="E9" s="4"/>
      <c r="F9" s="4"/>
      <c r="G9" s="4"/>
      <c r="H9" s="4"/>
    </row>
    <row r="10" spans="1:8" ht="18" customHeight="1" x14ac:dyDescent="0.2">
      <c r="A10" s="4"/>
      <c r="B10" s="51" t="s">
        <v>232</v>
      </c>
      <c r="C10" s="48"/>
      <c r="D10" s="48"/>
      <c r="E10" s="48"/>
      <c r="F10" s="48"/>
      <c r="G10" s="48"/>
      <c r="H10" s="73"/>
    </row>
    <row r="11" spans="1:8" ht="15.75" x14ac:dyDescent="0.2">
      <c r="A11" s="4"/>
      <c r="B11" s="21" t="s">
        <v>231</v>
      </c>
      <c r="C11" s="4"/>
      <c r="D11" s="4"/>
      <c r="E11" s="4"/>
      <c r="F11" s="4"/>
      <c r="G11" s="4"/>
      <c r="H11" s="4"/>
    </row>
    <row r="12" spans="1:8" ht="15" x14ac:dyDescent="0.2">
      <c r="A12" s="4"/>
      <c r="B12" s="4"/>
      <c r="C12" s="4"/>
      <c r="D12" s="31" t="s">
        <v>2124</v>
      </c>
      <c r="E12" s="31" t="s">
        <v>2095</v>
      </c>
      <c r="F12" s="31" t="s">
        <v>2124</v>
      </c>
      <c r="G12" s="31" t="s">
        <v>2095</v>
      </c>
      <c r="H12" s="4"/>
    </row>
    <row r="13" spans="1:8" ht="15" x14ac:dyDescent="0.2">
      <c r="A13" s="4"/>
      <c r="B13" s="4"/>
      <c r="C13" s="4"/>
      <c r="D13" s="31" t="s">
        <v>1013</v>
      </c>
      <c r="E13" s="31" t="s">
        <v>1013</v>
      </c>
      <c r="F13" s="31" t="s">
        <v>1115</v>
      </c>
      <c r="G13" s="31" t="s">
        <v>1115</v>
      </c>
      <c r="H13" s="4"/>
    </row>
    <row r="14" spans="1:8" ht="14.1" customHeight="1" x14ac:dyDescent="0.2">
      <c r="A14" s="4"/>
      <c r="B14" s="4"/>
      <c r="C14" s="4"/>
      <c r="D14" s="26" t="s">
        <v>51</v>
      </c>
      <c r="E14" s="26" t="s">
        <v>51</v>
      </c>
      <c r="F14" s="26" t="s">
        <v>87</v>
      </c>
      <c r="G14" s="26" t="s">
        <v>87</v>
      </c>
      <c r="H14" s="4"/>
    </row>
    <row r="15" spans="1:8" ht="15" x14ac:dyDescent="0.2">
      <c r="A15" s="4"/>
      <c r="B15" s="17" t="s">
        <v>1462</v>
      </c>
      <c r="C15" s="26" t="s">
        <v>51</v>
      </c>
      <c r="D15" s="3">
        <v>1679000</v>
      </c>
      <c r="E15" s="3">
        <v>1712000</v>
      </c>
      <c r="F15" s="3">
        <v>1128000</v>
      </c>
      <c r="G15" s="3">
        <v>1203000</v>
      </c>
      <c r="H15" s="26" t="s">
        <v>51</v>
      </c>
    </row>
    <row r="16" spans="1:8" ht="15" x14ac:dyDescent="0.2">
      <c r="A16" s="4"/>
      <c r="B16" s="17" t="s">
        <v>1838</v>
      </c>
      <c r="C16" s="26" t="s">
        <v>87</v>
      </c>
      <c r="D16" s="3">
        <v>181000</v>
      </c>
      <c r="E16" s="3">
        <v>144000</v>
      </c>
      <c r="F16" s="3">
        <v>135000</v>
      </c>
      <c r="G16" s="3">
        <v>83000</v>
      </c>
      <c r="H16" s="26" t="s">
        <v>87</v>
      </c>
    </row>
    <row r="17" spans="1:8" ht="15" x14ac:dyDescent="0.2">
      <c r="A17" s="4"/>
      <c r="B17" s="17" t="s">
        <v>1839</v>
      </c>
      <c r="C17" s="26" t="s">
        <v>109</v>
      </c>
      <c r="D17" s="3">
        <v>19000</v>
      </c>
      <c r="E17" s="3">
        <v>0</v>
      </c>
      <c r="F17" s="3">
        <v>0</v>
      </c>
      <c r="G17" s="3">
        <v>0</v>
      </c>
      <c r="H17" s="26" t="s">
        <v>109</v>
      </c>
    </row>
    <row r="18" spans="1:8" ht="15" x14ac:dyDescent="0.2">
      <c r="A18" s="4"/>
      <c r="B18" s="17" t="s">
        <v>1597</v>
      </c>
      <c r="C18" s="26" t="s">
        <v>123</v>
      </c>
      <c r="D18" s="3">
        <v>0</v>
      </c>
      <c r="E18" s="3">
        <v>0</v>
      </c>
      <c r="F18" s="3">
        <v>0</v>
      </c>
      <c r="G18" s="3">
        <v>0</v>
      </c>
      <c r="H18" s="26" t="s">
        <v>123</v>
      </c>
    </row>
    <row r="19" spans="1:8" ht="15" x14ac:dyDescent="0.2">
      <c r="A19" s="4"/>
      <c r="B19" s="17" t="s">
        <v>952</v>
      </c>
      <c r="C19" s="26" t="s">
        <v>137</v>
      </c>
      <c r="D19" s="3">
        <v>17000</v>
      </c>
      <c r="E19" s="3">
        <v>11000</v>
      </c>
      <c r="F19" s="3">
        <v>19000</v>
      </c>
      <c r="G19" s="3">
        <v>12000</v>
      </c>
      <c r="H19" s="26" t="s">
        <v>137</v>
      </c>
    </row>
    <row r="20" spans="1:8" ht="15" x14ac:dyDescent="0.2">
      <c r="A20" s="4"/>
      <c r="B20" s="17" t="s">
        <v>954</v>
      </c>
      <c r="C20" s="26" t="s">
        <v>143</v>
      </c>
      <c r="D20" s="3">
        <v>0</v>
      </c>
      <c r="E20" s="3">
        <v>0</v>
      </c>
      <c r="F20" s="3">
        <v>0</v>
      </c>
      <c r="G20" s="3">
        <v>0</v>
      </c>
      <c r="H20" s="26" t="s">
        <v>143</v>
      </c>
    </row>
    <row r="21" spans="1:8" ht="15" x14ac:dyDescent="0.2">
      <c r="A21" s="4"/>
      <c r="B21" s="17" t="s">
        <v>1779</v>
      </c>
      <c r="C21" s="26" t="s">
        <v>348</v>
      </c>
      <c r="D21" s="3">
        <v>17000</v>
      </c>
      <c r="E21" s="3">
        <v>11000</v>
      </c>
      <c r="F21" s="3">
        <v>19000</v>
      </c>
      <c r="G21" s="3">
        <v>12000</v>
      </c>
      <c r="H21" s="26" t="s">
        <v>348</v>
      </c>
    </row>
    <row r="22" spans="1:8" ht="15" x14ac:dyDescent="0.2">
      <c r="A22" s="4"/>
      <c r="B22" s="17" t="s">
        <v>17</v>
      </c>
      <c r="C22" s="26" t="s">
        <v>349</v>
      </c>
      <c r="D22" s="3">
        <v>2152000</v>
      </c>
      <c r="E22" s="3">
        <v>1789000</v>
      </c>
      <c r="F22" s="3">
        <v>1249000</v>
      </c>
      <c r="G22" s="3">
        <v>734000</v>
      </c>
      <c r="H22" s="26" t="s">
        <v>349</v>
      </c>
    </row>
    <row r="23" spans="1:8" ht="15" x14ac:dyDescent="0.2">
      <c r="A23" s="4"/>
      <c r="B23" s="13" t="s">
        <v>1798</v>
      </c>
      <c r="C23" s="28" t="s">
        <v>377</v>
      </c>
      <c r="D23" s="23">
        <v>4048000</v>
      </c>
      <c r="E23" s="23">
        <v>3656000</v>
      </c>
      <c r="F23" s="23">
        <v>2531000</v>
      </c>
      <c r="G23" s="23">
        <v>2032000</v>
      </c>
      <c r="H23" s="28" t="s">
        <v>377</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16.85546875" customWidth="1"/>
    <col min="3" max="3" width="13.28515625" customWidth="1"/>
    <col min="4" max="4" width="14.85546875" customWidth="1"/>
    <col min="5" max="5" width="24.85546875" customWidth="1"/>
    <col min="6" max="6" width="8.28515625" customWidth="1"/>
    <col min="7" max="10" width="16.285156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630-48</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234</v>
      </c>
      <c r="C10" s="48"/>
      <c r="D10" s="48"/>
      <c r="E10" s="48"/>
      <c r="F10" s="48"/>
      <c r="G10" s="48"/>
      <c r="H10" s="48"/>
      <c r="I10" s="4"/>
      <c r="J10" s="4"/>
      <c r="K10" s="4"/>
    </row>
    <row r="11" spans="1:11" ht="15.75" x14ac:dyDescent="0.2">
      <c r="A11" s="4"/>
      <c r="B11" s="21" t="s">
        <v>233</v>
      </c>
      <c r="C11" s="4"/>
      <c r="D11" s="4"/>
      <c r="E11" s="4"/>
      <c r="F11" s="4"/>
      <c r="G11" s="4"/>
      <c r="H11" s="4"/>
      <c r="I11" s="4"/>
      <c r="J11" s="4"/>
      <c r="K11" s="4"/>
    </row>
    <row r="12" spans="1:11" ht="15" x14ac:dyDescent="0.2">
      <c r="A12" s="4"/>
      <c r="B12" s="4"/>
      <c r="C12" s="4"/>
      <c r="D12" s="4"/>
      <c r="E12" s="4"/>
      <c r="F12" s="4"/>
      <c r="G12" s="31" t="s">
        <v>2124</v>
      </c>
      <c r="H12" s="31" t="s">
        <v>2095</v>
      </c>
      <c r="I12" s="31" t="s">
        <v>2124</v>
      </c>
      <c r="J12" s="31" t="s">
        <v>2095</v>
      </c>
      <c r="K12" s="4"/>
    </row>
    <row r="13" spans="1:11" ht="15" x14ac:dyDescent="0.2">
      <c r="A13" s="4"/>
      <c r="B13" s="4"/>
      <c r="C13" s="4"/>
      <c r="D13" s="4"/>
      <c r="E13" s="4"/>
      <c r="F13" s="4"/>
      <c r="G13" s="31" t="s">
        <v>1013</v>
      </c>
      <c r="H13" s="31" t="s">
        <v>1013</v>
      </c>
      <c r="I13" s="31" t="s">
        <v>1115</v>
      </c>
      <c r="J13" s="31" t="s">
        <v>1115</v>
      </c>
      <c r="K13" s="4"/>
    </row>
    <row r="14" spans="1:11" ht="14.1" customHeight="1" x14ac:dyDescent="0.2">
      <c r="A14" s="4"/>
      <c r="B14" s="4"/>
      <c r="C14" s="4"/>
      <c r="D14" s="4"/>
      <c r="E14" s="4"/>
      <c r="F14" s="4"/>
      <c r="G14" s="26" t="s">
        <v>51</v>
      </c>
      <c r="H14" s="26" t="s">
        <v>51</v>
      </c>
      <c r="I14" s="26" t="s">
        <v>87</v>
      </c>
      <c r="J14" s="26" t="s">
        <v>87</v>
      </c>
      <c r="K14" s="4"/>
    </row>
    <row r="15" spans="1:11" ht="15" x14ac:dyDescent="0.2">
      <c r="A15" s="4"/>
      <c r="B15" s="53" t="s">
        <v>706</v>
      </c>
      <c r="C15" s="53" t="s">
        <v>1895</v>
      </c>
      <c r="D15" s="53" t="s">
        <v>1324</v>
      </c>
      <c r="E15" s="17" t="s">
        <v>749</v>
      </c>
      <c r="F15" s="26" t="s">
        <v>51</v>
      </c>
      <c r="G15" s="3">
        <v>34166000</v>
      </c>
      <c r="H15" s="3">
        <v>33753000</v>
      </c>
      <c r="I15" s="3">
        <v>26691000</v>
      </c>
      <c r="J15" s="3">
        <v>27088000</v>
      </c>
      <c r="K15" s="26" t="s">
        <v>51</v>
      </c>
    </row>
    <row r="16" spans="1:11" ht="15" x14ac:dyDescent="0.2">
      <c r="A16" s="4"/>
      <c r="B16" s="54"/>
      <c r="C16" s="54"/>
      <c r="D16" s="54"/>
      <c r="E16" s="17" t="s">
        <v>1543</v>
      </c>
      <c r="F16" s="26" t="s">
        <v>87</v>
      </c>
      <c r="G16" s="3">
        <v>38588000</v>
      </c>
      <c r="H16" s="3">
        <v>32027000</v>
      </c>
      <c r="I16" s="3">
        <v>36476000</v>
      </c>
      <c r="J16" s="3">
        <v>30146000</v>
      </c>
      <c r="K16" s="26" t="s">
        <v>87</v>
      </c>
    </row>
    <row r="17" spans="1:11" ht="15" x14ac:dyDescent="0.2">
      <c r="A17" s="4"/>
      <c r="B17" s="54"/>
      <c r="C17" s="54"/>
      <c r="D17" s="55"/>
      <c r="E17" s="17" t="s">
        <v>1645</v>
      </c>
      <c r="F17" s="26" t="s">
        <v>109</v>
      </c>
      <c r="G17" s="3">
        <v>72754000</v>
      </c>
      <c r="H17" s="3">
        <v>65780000</v>
      </c>
      <c r="I17" s="3">
        <v>63167000</v>
      </c>
      <c r="J17" s="3">
        <v>57234000</v>
      </c>
      <c r="K17" s="26" t="s">
        <v>109</v>
      </c>
    </row>
    <row r="18" spans="1:11" ht="15" x14ac:dyDescent="0.2">
      <c r="A18" s="4"/>
      <c r="B18" s="54"/>
      <c r="C18" s="54"/>
      <c r="D18" s="55" t="s">
        <v>1315</v>
      </c>
      <c r="E18" s="55"/>
      <c r="F18" s="26" t="s">
        <v>123</v>
      </c>
      <c r="G18" s="3">
        <v>89893000</v>
      </c>
      <c r="H18" s="3">
        <v>84369000</v>
      </c>
      <c r="I18" s="3">
        <v>73233000</v>
      </c>
      <c r="J18" s="3">
        <v>67418000</v>
      </c>
      <c r="K18" s="26" t="s">
        <v>123</v>
      </c>
    </row>
    <row r="19" spans="1:11" ht="15" x14ac:dyDescent="0.2">
      <c r="A19" s="4"/>
      <c r="B19" s="54"/>
      <c r="C19" s="54"/>
      <c r="D19" s="17"/>
      <c r="E19" s="17" t="s">
        <v>1365</v>
      </c>
      <c r="F19" s="26" t="s">
        <v>137</v>
      </c>
      <c r="G19" s="3">
        <v>0</v>
      </c>
      <c r="H19" s="3">
        <v>0</v>
      </c>
      <c r="I19" s="3">
        <v>0</v>
      </c>
      <c r="J19" s="3">
        <v>0</v>
      </c>
      <c r="K19" s="26" t="s">
        <v>137</v>
      </c>
    </row>
    <row r="20" spans="1:11" ht="15" x14ac:dyDescent="0.2">
      <c r="A20" s="4"/>
      <c r="B20" s="54"/>
      <c r="C20" s="54"/>
      <c r="D20" s="55" t="s">
        <v>1657</v>
      </c>
      <c r="E20" s="55"/>
      <c r="F20" s="26" t="s">
        <v>143</v>
      </c>
      <c r="G20" s="3">
        <v>162647000</v>
      </c>
      <c r="H20" s="3">
        <v>150149000</v>
      </c>
      <c r="I20" s="3">
        <v>136400000</v>
      </c>
      <c r="J20" s="3">
        <v>124652000</v>
      </c>
      <c r="K20" s="26" t="s">
        <v>143</v>
      </c>
    </row>
    <row r="21" spans="1:11" ht="15" x14ac:dyDescent="0.2">
      <c r="A21" s="4"/>
      <c r="B21" s="54"/>
      <c r="C21" s="54"/>
      <c r="D21" s="53" t="s">
        <v>1362</v>
      </c>
      <c r="E21" s="17" t="s">
        <v>1905</v>
      </c>
      <c r="F21" s="26" t="s">
        <v>348</v>
      </c>
      <c r="G21" s="3">
        <v>90716000</v>
      </c>
      <c r="H21" s="3">
        <v>84422000</v>
      </c>
      <c r="I21" s="3">
        <v>77455000</v>
      </c>
      <c r="J21" s="3">
        <v>72152000</v>
      </c>
      <c r="K21" s="26" t="s">
        <v>348</v>
      </c>
    </row>
    <row r="22" spans="1:11" ht="15" x14ac:dyDescent="0.2">
      <c r="A22" s="4"/>
      <c r="B22" s="54"/>
      <c r="C22" s="54"/>
      <c r="D22" s="54"/>
      <c r="E22" s="17" t="s">
        <v>1906</v>
      </c>
      <c r="F22" s="26" t="s">
        <v>349</v>
      </c>
      <c r="G22" s="3">
        <v>13044000</v>
      </c>
      <c r="H22" s="3">
        <v>14645000</v>
      </c>
      <c r="I22" s="3">
        <v>8010000</v>
      </c>
      <c r="J22" s="3">
        <v>10325000</v>
      </c>
      <c r="K22" s="26" t="s">
        <v>349</v>
      </c>
    </row>
    <row r="23" spans="1:11" ht="15" x14ac:dyDescent="0.2">
      <c r="A23" s="4"/>
      <c r="B23" s="54"/>
      <c r="C23" s="55"/>
      <c r="D23" s="55"/>
      <c r="E23" s="17" t="s">
        <v>1907</v>
      </c>
      <c r="F23" s="26" t="s">
        <v>377</v>
      </c>
      <c r="G23" s="3">
        <v>58887000</v>
      </c>
      <c r="H23" s="3">
        <v>51082000</v>
      </c>
      <c r="I23" s="3">
        <v>50935000</v>
      </c>
      <c r="J23" s="3">
        <v>42175000</v>
      </c>
      <c r="K23" s="26" t="s">
        <v>377</v>
      </c>
    </row>
    <row r="24" spans="1:11" ht="15" x14ac:dyDescent="0.2">
      <c r="A24" s="4"/>
      <c r="B24" s="54"/>
      <c r="C24" s="53" t="s">
        <v>1904</v>
      </c>
      <c r="D24" s="53" t="s">
        <v>1324</v>
      </c>
      <c r="E24" s="17" t="s">
        <v>749</v>
      </c>
      <c r="F24" s="26" t="s">
        <v>58</v>
      </c>
      <c r="G24" s="3">
        <v>4804000</v>
      </c>
      <c r="H24" s="3">
        <v>4538000</v>
      </c>
      <c r="I24" s="3">
        <v>0</v>
      </c>
      <c r="J24" s="3">
        <v>0</v>
      </c>
      <c r="K24" s="26" t="s">
        <v>58</v>
      </c>
    </row>
    <row r="25" spans="1:11" ht="15" x14ac:dyDescent="0.2">
      <c r="A25" s="4"/>
      <c r="B25" s="54"/>
      <c r="C25" s="54"/>
      <c r="D25" s="54"/>
      <c r="E25" s="17" t="s">
        <v>1543</v>
      </c>
      <c r="F25" s="26" t="s">
        <v>64</v>
      </c>
      <c r="G25" s="3">
        <v>11845000</v>
      </c>
      <c r="H25" s="3">
        <v>12419000</v>
      </c>
      <c r="I25" s="3">
        <v>0</v>
      </c>
      <c r="J25" s="3">
        <v>0</v>
      </c>
      <c r="K25" s="26" t="s">
        <v>64</v>
      </c>
    </row>
    <row r="26" spans="1:11" ht="15" x14ac:dyDescent="0.2">
      <c r="A26" s="4"/>
      <c r="B26" s="54"/>
      <c r="C26" s="54"/>
      <c r="D26" s="55"/>
      <c r="E26" s="17" t="s">
        <v>1645</v>
      </c>
      <c r="F26" s="26" t="s">
        <v>68</v>
      </c>
      <c r="G26" s="3">
        <v>16649000</v>
      </c>
      <c r="H26" s="3">
        <v>16957000</v>
      </c>
      <c r="I26" s="3">
        <v>0</v>
      </c>
      <c r="J26" s="3">
        <v>0</v>
      </c>
      <c r="K26" s="26" t="s">
        <v>68</v>
      </c>
    </row>
    <row r="27" spans="1:11" ht="15" x14ac:dyDescent="0.2">
      <c r="A27" s="4"/>
      <c r="B27" s="54"/>
      <c r="C27" s="54"/>
      <c r="D27" s="55" t="s">
        <v>1315</v>
      </c>
      <c r="E27" s="55"/>
      <c r="F27" s="26" t="s">
        <v>75</v>
      </c>
      <c r="G27" s="3">
        <v>9620000</v>
      </c>
      <c r="H27" s="3">
        <v>8064000</v>
      </c>
      <c r="I27" s="3">
        <v>0</v>
      </c>
      <c r="J27" s="3">
        <v>0</v>
      </c>
      <c r="K27" s="26" t="s">
        <v>75</v>
      </c>
    </row>
    <row r="28" spans="1:11" ht="15" x14ac:dyDescent="0.2">
      <c r="A28" s="4"/>
      <c r="B28" s="54"/>
      <c r="C28" s="54"/>
      <c r="D28" s="17"/>
      <c r="E28" s="17" t="s">
        <v>1365</v>
      </c>
      <c r="F28" s="26" t="s">
        <v>78</v>
      </c>
      <c r="G28" s="3">
        <v>0</v>
      </c>
      <c r="H28" s="3">
        <v>0</v>
      </c>
      <c r="I28" s="3">
        <v>0</v>
      </c>
      <c r="J28" s="3">
        <v>0</v>
      </c>
      <c r="K28" s="26" t="s">
        <v>78</v>
      </c>
    </row>
    <row r="29" spans="1:11" ht="15" x14ac:dyDescent="0.2">
      <c r="A29" s="4"/>
      <c r="B29" s="54"/>
      <c r="C29" s="55"/>
      <c r="D29" s="53" t="s">
        <v>1659</v>
      </c>
      <c r="E29" s="55"/>
      <c r="F29" s="26" t="s">
        <v>80</v>
      </c>
      <c r="G29" s="3">
        <v>26269000</v>
      </c>
      <c r="H29" s="3">
        <v>25021000</v>
      </c>
      <c r="I29" s="3">
        <v>0</v>
      </c>
      <c r="J29" s="3">
        <v>0</v>
      </c>
      <c r="K29" s="26" t="s">
        <v>80</v>
      </c>
    </row>
    <row r="30" spans="1:11" ht="15" x14ac:dyDescent="0.2">
      <c r="A30" s="4"/>
      <c r="B30" s="55"/>
      <c r="C30" s="55" t="s">
        <v>1658</v>
      </c>
      <c r="D30" s="59"/>
      <c r="E30" s="55"/>
      <c r="F30" s="26" t="s">
        <v>81</v>
      </c>
      <c r="G30" s="3">
        <v>188916000</v>
      </c>
      <c r="H30" s="3">
        <v>175170000</v>
      </c>
      <c r="I30" s="3">
        <v>136400000</v>
      </c>
      <c r="J30" s="3">
        <v>124652000</v>
      </c>
      <c r="K30" s="26" t="s">
        <v>81</v>
      </c>
    </row>
    <row r="31" spans="1:11" ht="15" x14ac:dyDescent="0.2">
      <c r="A31" s="4"/>
      <c r="B31" s="53" t="s">
        <v>802</v>
      </c>
      <c r="C31" s="55" t="s">
        <v>2138</v>
      </c>
      <c r="D31" s="59"/>
      <c r="E31" s="55"/>
      <c r="F31" s="26" t="s">
        <v>82</v>
      </c>
      <c r="G31" s="3">
        <v>71912000</v>
      </c>
      <c r="H31" s="3">
        <v>67768000</v>
      </c>
      <c r="I31" s="38"/>
      <c r="J31" s="38"/>
      <c r="K31" s="26" t="s">
        <v>82</v>
      </c>
    </row>
    <row r="32" spans="1:11" ht="15" x14ac:dyDescent="0.2">
      <c r="A32" s="4"/>
      <c r="B32" s="54"/>
      <c r="C32" s="55" t="s">
        <v>2134</v>
      </c>
      <c r="D32" s="59"/>
      <c r="E32" s="55"/>
      <c r="F32" s="26" t="s">
        <v>84</v>
      </c>
      <c r="G32" s="3">
        <v>53005000</v>
      </c>
      <c r="H32" s="3">
        <v>47938000</v>
      </c>
      <c r="I32" s="38"/>
      <c r="J32" s="38"/>
      <c r="K32" s="26" t="s">
        <v>84</v>
      </c>
    </row>
    <row r="33" spans="1:11" ht="15" x14ac:dyDescent="0.2">
      <c r="A33" s="4"/>
      <c r="B33" s="54"/>
      <c r="C33" s="55" t="s">
        <v>2135</v>
      </c>
      <c r="D33" s="59"/>
      <c r="E33" s="55"/>
      <c r="F33" s="26" t="s">
        <v>85</v>
      </c>
      <c r="G33" s="3">
        <v>29719000</v>
      </c>
      <c r="H33" s="3">
        <v>25703000</v>
      </c>
      <c r="I33" s="38"/>
      <c r="J33" s="38"/>
      <c r="K33" s="26" t="s">
        <v>85</v>
      </c>
    </row>
    <row r="34" spans="1:11" ht="15" x14ac:dyDescent="0.2">
      <c r="A34" s="4"/>
      <c r="B34" s="54"/>
      <c r="C34" s="55" t="s">
        <v>2136</v>
      </c>
      <c r="D34" s="59"/>
      <c r="E34" s="55"/>
      <c r="F34" s="26" t="s">
        <v>90</v>
      </c>
      <c r="G34" s="3">
        <v>18976000</v>
      </c>
      <c r="H34" s="3">
        <v>17886000</v>
      </c>
      <c r="I34" s="38"/>
      <c r="J34" s="38"/>
      <c r="K34" s="26" t="s">
        <v>90</v>
      </c>
    </row>
    <row r="35" spans="1:11" ht="15" x14ac:dyDescent="0.2">
      <c r="A35" s="4"/>
      <c r="B35" s="54"/>
      <c r="C35" s="55" t="s">
        <v>2137</v>
      </c>
      <c r="D35" s="59"/>
      <c r="E35" s="55"/>
      <c r="F35" s="26" t="s">
        <v>94</v>
      </c>
      <c r="G35" s="3">
        <v>15304000</v>
      </c>
      <c r="H35" s="3">
        <v>15875000</v>
      </c>
      <c r="I35" s="38"/>
      <c r="J35" s="38"/>
      <c r="K35" s="26" t="s">
        <v>94</v>
      </c>
    </row>
    <row r="36" spans="1:11" ht="15" x14ac:dyDescent="0.2">
      <c r="A36" s="4"/>
      <c r="B36" s="53"/>
      <c r="C36" s="53" t="s">
        <v>1615</v>
      </c>
      <c r="D36" s="60"/>
      <c r="E36" s="53"/>
      <c r="F36" s="28" t="s">
        <v>95</v>
      </c>
      <c r="G36" s="23">
        <v>188916000</v>
      </c>
      <c r="H36" s="23">
        <v>175170000</v>
      </c>
      <c r="I36" s="23">
        <v>136400000</v>
      </c>
      <c r="J36" s="23">
        <v>124652000</v>
      </c>
      <c r="K36" s="28" t="s">
        <v>95</v>
      </c>
    </row>
  </sheetData>
  <mergeCells count="22">
    <mergeCell ref="B31:B36"/>
    <mergeCell ref="C31:E31"/>
    <mergeCell ref="C32:E32"/>
    <mergeCell ref="C33:E33"/>
    <mergeCell ref="C34:E34"/>
    <mergeCell ref="C35:E35"/>
    <mergeCell ref="C36:E36"/>
    <mergeCell ref="A1:C1"/>
    <mergeCell ref="A2:C2"/>
    <mergeCell ref="D4:E4"/>
    <mergeCell ref="B10:H10"/>
    <mergeCell ref="B15:B30"/>
    <mergeCell ref="C15:C23"/>
    <mergeCell ref="D15:D17"/>
    <mergeCell ref="D18:E18"/>
    <mergeCell ref="D20:E20"/>
    <mergeCell ref="D21:D23"/>
    <mergeCell ref="C24:C29"/>
    <mergeCell ref="D24:D26"/>
    <mergeCell ref="D27:E27"/>
    <mergeCell ref="D29:E29"/>
    <mergeCell ref="C30:E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heetViews>
  <sheetFormatPr defaultColWidth="11.42578125" defaultRowHeight="12.75" x14ac:dyDescent="0.2"/>
  <cols>
    <col min="1" max="1" width="2.85546875" customWidth="1"/>
    <col min="2" max="2" width="14.28515625" customWidth="1"/>
    <col min="3" max="3" width="15.140625" customWidth="1"/>
    <col min="4" max="4" width="21.5703125" customWidth="1"/>
    <col min="5" max="5" width="8.28515625" customWidth="1"/>
    <col min="6" max="9" width="16.28515625"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630-49</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236</v>
      </c>
      <c r="C10" s="48"/>
      <c r="D10" s="48"/>
      <c r="E10" s="48"/>
      <c r="F10" s="48"/>
      <c r="G10" s="48"/>
      <c r="H10" s="73"/>
      <c r="I10" s="4"/>
      <c r="J10" s="4"/>
    </row>
    <row r="11" spans="1:10" ht="15.75" x14ac:dyDescent="0.2">
      <c r="A11" s="4"/>
      <c r="B11" s="21" t="s">
        <v>235</v>
      </c>
      <c r="C11" s="4"/>
      <c r="D11" s="4"/>
      <c r="E11" s="4"/>
      <c r="F11" s="4"/>
      <c r="G11" s="4"/>
      <c r="H11" s="4"/>
      <c r="I11" s="4"/>
      <c r="J11" s="4"/>
    </row>
    <row r="12" spans="1:10" ht="15" x14ac:dyDescent="0.2">
      <c r="A12" s="4"/>
      <c r="B12" s="4"/>
      <c r="C12" s="4"/>
      <c r="D12" s="4"/>
      <c r="E12" s="4"/>
      <c r="F12" s="31" t="s">
        <v>2124</v>
      </c>
      <c r="G12" s="31" t="s">
        <v>2095</v>
      </c>
      <c r="H12" s="31" t="s">
        <v>2124</v>
      </c>
      <c r="I12" s="31" t="s">
        <v>2095</v>
      </c>
      <c r="J12" s="4"/>
    </row>
    <row r="13" spans="1:10" ht="15" x14ac:dyDescent="0.2">
      <c r="A13" s="4"/>
      <c r="B13" s="4"/>
      <c r="C13" s="4"/>
      <c r="D13" s="4"/>
      <c r="E13" s="4"/>
      <c r="F13" s="31" t="s">
        <v>1013</v>
      </c>
      <c r="G13" s="31" t="s">
        <v>1013</v>
      </c>
      <c r="H13" s="31" t="s">
        <v>1115</v>
      </c>
      <c r="I13" s="31" t="s">
        <v>1115</v>
      </c>
      <c r="J13" s="4"/>
    </row>
    <row r="14" spans="1:10" ht="14.1" customHeight="1" x14ac:dyDescent="0.2">
      <c r="A14" s="4"/>
      <c r="B14" s="4"/>
      <c r="C14" s="4"/>
      <c r="D14" s="4"/>
      <c r="E14" s="4"/>
      <c r="F14" s="26" t="s">
        <v>51</v>
      </c>
      <c r="G14" s="26" t="s">
        <v>51</v>
      </c>
      <c r="H14" s="26" t="s">
        <v>87</v>
      </c>
      <c r="I14" s="26" t="s">
        <v>87</v>
      </c>
      <c r="J14" s="4"/>
    </row>
    <row r="15" spans="1:10" ht="15" x14ac:dyDescent="0.2">
      <c r="A15" s="4"/>
      <c r="B15" s="53" t="s">
        <v>1902</v>
      </c>
      <c r="C15" s="53" t="s">
        <v>883</v>
      </c>
      <c r="D15" s="17" t="s">
        <v>1900</v>
      </c>
      <c r="E15" s="26" t="s">
        <v>51</v>
      </c>
      <c r="F15" s="3">
        <v>2954000</v>
      </c>
      <c r="G15" s="3">
        <v>2539000</v>
      </c>
      <c r="H15" s="3">
        <v>289000</v>
      </c>
      <c r="I15" s="3">
        <v>203000</v>
      </c>
      <c r="J15" s="26" t="s">
        <v>51</v>
      </c>
    </row>
    <row r="16" spans="1:10" ht="15" x14ac:dyDescent="0.2">
      <c r="A16" s="4"/>
      <c r="B16" s="54"/>
      <c r="C16" s="54"/>
      <c r="D16" s="17" t="s">
        <v>1899</v>
      </c>
      <c r="E16" s="26" t="s">
        <v>87</v>
      </c>
      <c r="F16" s="3">
        <v>4000</v>
      </c>
      <c r="G16" s="3">
        <v>4000</v>
      </c>
      <c r="H16" s="3">
        <v>61000</v>
      </c>
      <c r="I16" s="3">
        <v>207000</v>
      </c>
      <c r="J16" s="26" t="s">
        <v>87</v>
      </c>
    </row>
    <row r="17" spans="1:10" ht="15" x14ac:dyDescent="0.2">
      <c r="A17" s="4"/>
      <c r="B17" s="54"/>
      <c r="C17" s="55"/>
      <c r="D17" s="17" t="s">
        <v>1939</v>
      </c>
      <c r="E17" s="26" t="s">
        <v>109</v>
      </c>
      <c r="F17" s="3">
        <v>0</v>
      </c>
      <c r="G17" s="3">
        <v>0</v>
      </c>
      <c r="H17" s="3"/>
      <c r="I17" s="3">
        <v>0</v>
      </c>
      <c r="J17" s="26" t="s">
        <v>109</v>
      </c>
    </row>
    <row r="18" spans="1:10" ht="15" x14ac:dyDescent="0.2">
      <c r="A18" s="4"/>
      <c r="B18" s="54"/>
      <c r="C18" s="55" t="s">
        <v>884</v>
      </c>
      <c r="D18" s="17" t="s">
        <v>1900</v>
      </c>
      <c r="E18" s="26" t="s">
        <v>123</v>
      </c>
      <c r="F18" s="3">
        <v>0</v>
      </c>
      <c r="G18" s="3">
        <v>0</v>
      </c>
      <c r="H18" s="3">
        <v>0</v>
      </c>
      <c r="I18" s="3">
        <v>0</v>
      </c>
      <c r="J18" s="26" t="s">
        <v>123</v>
      </c>
    </row>
    <row r="19" spans="1:10" ht="15" x14ac:dyDescent="0.2">
      <c r="A19" s="4"/>
      <c r="B19" s="55"/>
      <c r="C19" s="55"/>
      <c r="D19" s="17" t="s">
        <v>1899</v>
      </c>
      <c r="E19" s="26" t="s">
        <v>137</v>
      </c>
      <c r="F19" s="3">
        <v>0</v>
      </c>
      <c r="G19" s="3">
        <v>0</v>
      </c>
      <c r="H19" s="3">
        <v>0</v>
      </c>
      <c r="I19" s="3">
        <v>0</v>
      </c>
      <c r="J19" s="26" t="s">
        <v>137</v>
      </c>
    </row>
    <row r="20" spans="1:10" ht="15" x14ac:dyDescent="0.2">
      <c r="A20" s="4"/>
      <c r="B20" s="53" t="s">
        <v>1903</v>
      </c>
      <c r="C20" s="53" t="s">
        <v>883</v>
      </c>
      <c r="D20" s="17" t="s">
        <v>1900</v>
      </c>
      <c r="E20" s="26" t="s">
        <v>143</v>
      </c>
      <c r="F20" s="3">
        <v>1327000</v>
      </c>
      <c r="G20" s="3">
        <v>816000</v>
      </c>
      <c r="H20" s="3">
        <v>1297000</v>
      </c>
      <c r="I20" s="3">
        <v>809000</v>
      </c>
      <c r="J20" s="26" t="s">
        <v>143</v>
      </c>
    </row>
    <row r="21" spans="1:10" ht="15" x14ac:dyDescent="0.2">
      <c r="A21" s="4"/>
      <c r="B21" s="54"/>
      <c r="C21" s="54"/>
      <c r="D21" s="17" t="s">
        <v>1899</v>
      </c>
      <c r="E21" s="26" t="s">
        <v>348</v>
      </c>
      <c r="F21" s="3">
        <v>1651000</v>
      </c>
      <c r="G21" s="3">
        <v>1226000</v>
      </c>
      <c r="H21" s="3">
        <v>140000</v>
      </c>
      <c r="I21" s="3">
        <v>133000</v>
      </c>
      <c r="J21" s="26" t="s">
        <v>348</v>
      </c>
    </row>
    <row r="22" spans="1:10" ht="15" x14ac:dyDescent="0.2">
      <c r="A22" s="4"/>
      <c r="B22" s="54"/>
      <c r="C22" s="55"/>
      <c r="D22" s="17" t="s">
        <v>1939</v>
      </c>
      <c r="E22" s="26" t="s">
        <v>349</v>
      </c>
      <c r="F22" s="3">
        <v>144000</v>
      </c>
      <c r="G22" s="3">
        <v>195000</v>
      </c>
      <c r="H22" s="3">
        <v>93000</v>
      </c>
      <c r="I22" s="3">
        <v>138000</v>
      </c>
      <c r="J22" s="26" t="s">
        <v>349</v>
      </c>
    </row>
    <row r="23" spans="1:10" ht="15" x14ac:dyDescent="0.2">
      <c r="A23" s="4"/>
      <c r="B23" s="54"/>
      <c r="C23" s="55" t="s">
        <v>884</v>
      </c>
      <c r="D23" s="17" t="s">
        <v>1900</v>
      </c>
      <c r="E23" s="26" t="s">
        <v>377</v>
      </c>
      <c r="F23" s="3">
        <v>0</v>
      </c>
      <c r="G23" s="3">
        <v>0</v>
      </c>
      <c r="H23" s="3">
        <v>0</v>
      </c>
      <c r="I23" s="3">
        <v>0</v>
      </c>
      <c r="J23" s="26" t="s">
        <v>377</v>
      </c>
    </row>
    <row r="24" spans="1:10" ht="15" x14ac:dyDescent="0.2">
      <c r="A24" s="4"/>
      <c r="B24" s="55"/>
      <c r="C24" s="53"/>
      <c r="D24" s="17" t="s">
        <v>1899</v>
      </c>
      <c r="E24" s="26" t="s">
        <v>58</v>
      </c>
      <c r="F24" s="3">
        <v>806000</v>
      </c>
      <c r="G24" s="3">
        <v>24000</v>
      </c>
      <c r="H24" s="3">
        <v>0</v>
      </c>
      <c r="I24" s="3">
        <v>0</v>
      </c>
      <c r="J24" s="26" t="s">
        <v>58</v>
      </c>
    </row>
    <row r="25" spans="1:10" ht="15" x14ac:dyDescent="0.2">
      <c r="A25" s="4"/>
      <c r="B25" s="53" t="s">
        <v>1754</v>
      </c>
      <c r="C25" s="60"/>
      <c r="D25" s="53"/>
      <c r="E25" s="28" t="s">
        <v>64</v>
      </c>
      <c r="F25" s="23">
        <v>6886000</v>
      </c>
      <c r="G25" s="23">
        <v>4804000</v>
      </c>
      <c r="H25" s="23">
        <v>1880000</v>
      </c>
      <c r="I25" s="23">
        <v>1490000</v>
      </c>
      <c r="J25" s="28" t="s">
        <v>64</v>
      </c>
    </row>
  </sheetData>
  <mergeCells count="11">
    <mergeCell ref="B20:B24"/>
    <mergeCell ref="C20:C22"/>
    <mergeCell ref="C23:C24"/>
    <mergeCell ref="B25:D25"/>
    <mergeCell ref="A1:C1"/>
    <mergeCell ref="A2:C2"/>
    <mergeCell ref="D4:E4"/>
    <mergeCell ref="B10:H10"/>
    <mergeCell ref="B15:B19"/>
    <mergeCell ref="C15:C17"/>
    <mergeCell ref="C18: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
  <sheetViews>
    <sheetView workbookViewId="0"/>
  </sheetViews>
  <sheetFormatPr defaultColWidth="11.42578125" defaultRowHeight="12.75" x14ac:dyDescent="0.2"/>
  <cols>
    <col min="1" max="1" width="2.85546875" customWidth="1"/>
    <col min="2" max="3" width="21.5703125" customWidth="1"/>
    <col min="4" max="4" width="8.28515625" customWidth="1"/>
    <col min="5" max="10" width="16.285156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630-50</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240</v>
      </c>
      <c r="C10" s="48"/>
      <c r="D10" s="48"/>
      <c r="E10" s="48"/>
      <c r="F10" s="48"/>
      <c r="G10" s="48"/>
      <c r="H10" s="79"/>
      <c r="I10" s="4"/>
      <c r="J10" s="4"/>
      <c r="K10" s="4"/>
    </row>
    <row r="11" spans="1:11" ht="15.75" x14ac:dyDescent="0.2">
      <c r="A11" s="4"/>
      <c r="B11" s="21" t="s">
        <v>239</v>
      </c>
      <c r="C11" s="4"/>
      <c r="D11" s="4"/>
      <c r="E11" s="4"/>
      <c r="F11" s="4"/>
      <c r="G11" s="4"/>
      <c r="H11" s="4"/>
      <c r="I11" s="4"/>
      <c r="J11" s="4"/>
      <c r="K11" s="4"/>
    </row>
    <row r="12" spans="1:11" ht="15" x14ac:dyDescent="0.2">
      <c r="A12" s="4"/>
      <c r="B12" s="4"/>
      <c r="C12" s="4"/>
      <c r="D12" s="4"/>
      <c r="E12" s="58" t="s">
        <v>2124</v>
      </c>
      <c r="F12" s="59"/>
      <c r="G12" s="58"/>
      <c r="H12" s="31" t="s">
        <v>2095</v>
      </c>
      <c r="I12" s="31" t="s">
        <v>2124</v>
      </c>
      <c r="J12" s="31" t="s">
        <v>2095</v>
      </c>
      <c r="K12" s="4"/>
    </row>
    <row r="13" spans="1:11" ht="15" x14ac:dyDescent="0.2">
      <c r="A13" s="4"/>
      <c r="B13" s="4"/>
      <c r="C13" s="4"/>
      <c r="D13" s="4"/>
      <c r="E13" s="31" t="s">
        <v>42</v>
      </c>
      <c r="F13" s="31" t="s">
        <v>46</v>
      </c>
      <c r="G13" s="31" t="s">
        <v>1013</v>
      </c>
      <c r="H13" s="31" t="s">
        <v>1013</v>
      </c>
      <c r="I13" s="31" t="s">
        <v>1115</v>
      </c>
      <c r="J13" s="31" t="s">
        <v>1115</v>
      </c>
      <c r="K13" s="4"/>
    </row>
    <row r="14" spans="1:11" ht="14.1" customHeight="1" x14ac:dyDescent="0.2">
      <c r="A14" s="4"/>
      <c r="B14" s="4"/>
      <c r="C14" s="4"/>
      <c r="D14" s="4"/>
      <c r="E14" s="26" t="s">
        <v>51</v>
      </c>
      <c r="F14" s="26" t="s">
        <v>87</v>
      </c>
      <c r="G14" s="26" t="s">
        <v>109</v>
      </c>
      <c r="H14" s="26" t="s">
        <v>109</v>
      </c>
      <c r="I14" s="26" t="s">
        <v>123</v>
      </c>
      <c r="J14" s="26" t="s">
        <v>123</v>
      </c>
      <c r="K14" s="4"/>
    </row>
    <row r="15" spans="1:11" ht="15" x14ac:dyDescent="0.2">
      <c r="A15" s="4"/>
      <c r="B15" s="53" t="s">
        <v>395</v>
      </c>
      <c r="C15" s="17" t="s">
        <v>827</v>
      </c>
      <c r="D15" s="26" t="s">
        <v>51</v>
      </c>
      <c r="E15" s="33">
        <v>5.7179375859002102</v>
      </c>
      <c r="F15" s="33">
        <v>2.4066696595175801</v>
      </c>
      <c r="G15" s="3">
        <v>3168000</v>
      </c>
      <c r="H15" s="3">
        <v>1917000</v>
      </c>
      <c r="I15" s="3">
        <v>1259000</v>
      </c>
      <c r="J15" s="3">
        <v>1345000</v>
      </c>
      <c r="K15" s="26" t="s">
        <v>51</v>
      </c>
    </row>
    <row r="16" spans="1:11" ht="15" x14ac:dyDescent="0.2">
      <c r="A16" s="4"/>
      <c r="B16" s="54"/>
      <c r="C16" s="17" t="s">
        <v>828</v>
      </c>
      <c r="D16" s="26" t="s">
        <v>87</v>
      </c>
      <c r="E16" s="33">
        <v>2.77012785154515</v>
      </c>
      <c r="F16" s="33">
        <v>5.4059484890048202</v>
      </c>
      <c r="G16" s="3">
        <v>3532000</v>
      </c>
      <c r="H16" s="3">
        <v>3852000</v>
      </c>
      <c r="I16" s="3">
        <v>1096000</v>
      </c>
      <c r="J16" s="3">
        <v>1017000</v>
      </c>
      <c r="K16" s="26" t="s">
        <v>87</v>
      </c>
    </row>
    <row r="17" spans="1:11" ht="15" x14ac:dyDescent="0.2">
      <c r="A17" s="4"/>
      <c r="B17" s="54"/>
      <c r="C17" s="17" t="s">
        <v>829</v>
      </c>
      <c r="D17" s="26" t="s">
        <v>109</v>
      </c>
      <c r="E17" s="33">
        <v>0</v>
      </c>
      <c r="F17" s="33">
        <v>0</v>
      </c>
      <c r="G17" s="3">
        <v>0</v>
      </c>
      <c r="H17" s="3">
        <v>0</v>
      </c>
      <c r="I17" s="3">
        <v>0</v>
      </c>
      <c r="J17" s="3">
        <v>0</v>
      </c>
      <c r="K17" s="26" t="s">
        <v>109</v>
      </c>
    </row>
    <row r="18" spans="1:11" ht="15" x14ac:dyDescent="0.2">
      <c r="A18" s="4"/>
      <c r="B18" s="54"/>
      <c r="C18" s="17" t="s">
        <v>826</v>
      </c>
      <c r="D18" s="26" t="s">
        <v>123</v>
      </c>
      <c r="E18" s="33">
        <v>0</v>
      </c>
      <c r="F18" s="33">
        <v>0</v>
      </c>
      <c r="G18" s="3">
        <v>0</v>
      </c>
      <c r="H18" s="3">
        <v>0</v>
      </c>
      <c r="I18" s="3">
        <v>0</v>
      </c>
      <c r="J18" s="3">
        <v>0</v>
      </c>
      <c r="K18" s="26" t="s">
        <v>123</v>
      </c>
    </row>
    <row r="19" spans="1:11" ht="15" x14ac:dyDescent="0.2">
      <c r="A19" s="4"/>
      <c r="B19" s="55"/>
      <c r="C19" s="17" t="s">
        <v>825</v>
      </c>
      <c r="D19" s="26" t="s">
        <v>137</v>
      </c>
      <c r="E19" s="33">
        <v>2.33</v>
      </c>
      <c r="F19" s="33">
        <v>3.86</v>
      </c>
      <c r="G19" s="3">
        <v>72000</v>
      </c>
      <c r="H19" s="3">
        <v>77000</v>
      </c>
      <c r="I19" s="3">
        <v>72000</v>
      </c>
      <c r="J19" s="3">
        <v>77000</v>
      </c>
      <c r="K19" s="26" t="s">
        <v>137</v>
      </c>
    </row>
    <row r="20" spans="1:11" ht="15" x14ac:dyDescent="0.2">
      <c r="A20" s="4"/>
      <c r="B20" s="53" t="s">
        <v>394</v>
      </c>
      <c r="C20" s="17" t="s">
        <v>827</v>
      </c>
      <c r="D20" s="26" t="s">
        <v>143</v>
      </c>
      <c r="E20" s="33"/>
      <c r="F20" s="33"/>
      <c r="G20" s="3"/>
      <c r="H20" s="3"/>
      <c r="I20" s="3"/>
      <c r="J20" s="3"/>
      <c r="K20" s="26" t="s">
        <v>143</v>
      </c>
    </row>
    <row r="21" spans="1:11" ht="15" x14ac:dyDescent="0.2">
      <c r="A21" s="4"/>
      <c r="B21" s="54"/>
      <c r="C21" s="17" t="s">
        <v>828</v>
      </c>
      <c r="D21" s="26" t="s">
        <v>348</v>
      </c>
      <c r="E21" s="33">
        <v>3.0858689687684802</v>
      </c>
      <c r="F21" s="33">
        <v>5.7653014917200496</v>
      </c>
      <c r="G21" s="3">
        <v>1704000</v>
      </c>
      <c r="H21" s="3">
        <v>1793000</v>
      </c>
      <c r="I21" s="3">
        <v>1704000</v>
      </c>
      <c r="J21" s="3">
        <v>1793000</v>
      </c>
      <c r="K21" s="26" t="s">
        <v>348</v>
      </c>
    </row>
    <row r="22" spans="1:11" ht="15" x14ac:dyDescent="0.2">
      <c r="A22" s="4"/>
      <c r="B22" s="54"/>
      <c r="C22" s="17" t="s">
        <v>829</v>
      </c>
      <c r="D22" s="26" t="s">
        <v>349</v>
      </c>
      <c r="E22" s="33"/>
      <c r="F22" s="33"/>
      <c r="G22" s="3"/>
      <c r="H22" s="3"/>
      <c r="I22" s="3"/>
      <c r="J22" s="3"/>
      <c r="K22" s="26" t="s">
        <v>349</v>
      </c>
    </row>
    <row r="23" spans="1:11" ht="15" x14ac:dyDescent="0.2">
      <c r="A23" s="4"/>
      <c r="B23" s="54"/>
      <c r="C23" s="17" t="s">
        <v>826</v>
      </c>
      <c r="D23" s="26" t="s">
        <v>377</v>
      </c>
      <c r="E23" s="33"/>
      <c r="F23" s="33"/>
      <c r="G23" s="3"/>
      <c r="H23" s="3"/>
      <c r="I23" s="3"/>
      <c r="J23" s="3"/>
      <c r="K23" s="26" t="s">
        <v>377</v>
      </c>
    </row>
    <row r="24" spans="1:11" ht="15" x14ac:dyDescent="0.2">
      <c r="A24" s="4"/>
      <c r="B24" s="55"/>
      <c r="C24" s="17" t="s">
        <v>825</v>
      </c>
      <c r="D24" s="26" t="s">
        <v>58</v>
      </c>
      <c r="E24" s="33"/>
      <c r="F24" s="33"/>
      <c r="G24" s="3"/>
      <c r="H24" s="3"/>
      <c r="I24" s="3"/>
      <c r="J24" s="3"/>
      <c r="K24" s="26" t="s">
        <v>58</v>
      </c>
    </row>
    <row r="25" spans="1:11" ht="15" x14ac:dyDescent="0.2">
      <c r="A25" s="4"/>
      <c r="B25" s="55" t="s">
        <v>1774</v>
      </c>
      <c r="C25" s="55"/>
      <c r="D25" s="26" t="s">
        <v>64</v>
      </c>
      <c r="E25" s="37"/>
      <c r="F25" s="37"/>
      <c r="G25" s="3">
        <v>8476000</v>
      </c>
      <c r="H25" s="3">
        <v>7639000</v>
      </c>
      <c r="I25" s="3">
        <v>4131000</v>
      </c>
      <c r="J25" s="3">
        <v>4232000</v>
      </c>
      <c r="K25" s="26" t="s">
        <v>64</v>
      </c>
    </row>
    <row r="26" spans="1:11" ht="30" x14ac:dyDescent="0.2">
      <c r="A26" s="4"/>
      <c r="B26" s="13"/>
      <c r="C26" s="13" t="s">
        <v>1397</v>
      </c>
      <c r="D26" s="28" t="s">
        <v>68</v>
      </c>
      <c r="E26" s="32"/>
      <c r="F26" s="32"/>
      <c r="G26" s="23">
        <v>6725000</v>
      </c>
      <c r="H26" s="23">
        <v>7381000</v>
      </c>
      <c r="I26" s="23">
        <v>4131000</v>
      </c>
      <c r="J26" s="23">
        <v>4232000</v>
      </c>
      <c r="K26" s="28" t="s">
        <v>68</v>
      </c>
    </row>
  </sheetData>
  <mergeCells count="8">
    <mergeCell ref="B15:B19"/>
    <mergeCell ref="B20:B24"/>
    <mergeCell ref="B25:C25"/>
    <mergeCell ref="A1:C1"/>
    <mergeCell ref="A2:C2"/>
    <mergeCell ref="D4:E4"/>
    <mergeCell ref="B10:H10"/>
    <mergeCell ref="E12:G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x14ac:dyDescent="0.2"/>
  <cols>
    <col min="1" max="1" width="2.85546875" customWidth="1"/>
    <col min="2" max="3" width="21.5703125" customWidth="1"/>
    <col min="4" max="4" width="8.28515625" customWidth="1"/>
    <col min="5" max="8" width="16.28515625" customWidth="1"/>
    <col min="9" max="9" width="8.28515625" customWidth="1"/>
  </cols>
  <sheetData>
    <row r="1" spans="1:9" ht="15" x14ac:dyDescent="0.2">
      <c r="A1" s="47" t="s">
        <v>859</v>
      </c>
      <c r="B1" s="48"/>
      <c r="C1" s="48"/>
      <c r="D1" s="4"/>
      <c r="E1" s="4"/>
      <c r="F1" s="4"/>
      <c r="G1" s="4"/>
      <c r="H1" s="4"/>
      <c r="I1" s="4"/>
    </row>
    <row r="2" spans="1:9" ht="15" x14ac:dyDescent="0.2">
      <c r="A2" s="47" t="s">
        <v>1040</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839</v>
      </c>
      <c r="C4" s="24" t="s">
        <v>65</v>
      </c>
      <c r="D4" s="49" t="str">
        <f>IF(C4&lt;&gt;"",VLOOKUP(C4,'@Entities'!A2:B71,2,0),"")</f>
        <v>בנק דיסקונט לישראל בעמ</v>
      </c>
      <c r="E4" s="50"/>
      <c r="F4" s="4"/>
      <c r="G4" s="4"/>
      <c r="H4" s="4"/>
      <c r="I4" s="4"/>
    </row>
    <row r="5" spans="1:9" ht="15" x14ac:dyDescent="0.2">
      <c r="A5" s="11"/>
      <c r="B5" s="11" t="s">
        <v>2101</v>
      </c>
      <c r="C5" s="9">
        <v>43465</v>
      </c>
      <c r="D5" s="4"/>
      <c r="E5" s="4"/>
      <c r="F5" s="4"/>
      <c r="G5" s="4"/>
      <c r="H5" s="4"/>
      <c r="I5" s="4"/>
    </row>
    <row r="6" spans="1:9" ht="15" x14ac:dyDescent="0.2">
      <c r="A6" s="11"/>
      <c r="B6" s="20" t="str">
        <f>"סוג מטבע"&amp;IF(C6="ILS","אלפי ש""""ח","")</f>
        <v>סוג מטבעאלפי ש""ח</v>
      </c>
      <c r="C6" s="25" t="s">
        <v>553</v>
      </c>
      <c r="D6" s="4"/>
      <c r="E6" s="4"/>
      <c r="F6" s="4"/>
      <c r="G6" s="4"/>
      <c r="H6" s="4"/>
      <c r="I6" s="4"/>
    </row>
    <row r="7" spans="1:9" ht="15" x14ac:dyDescent="0.2">
      <c r="A7" s="15"/>
      <c r="B7" s="15"/>
      <c r="C7" s="10"/>
      <c r="D7" s="4"/>
      <c r="E7" s="4"/>
      <c r="F7" s="4"/>
      <c r="G7" s="4"/>
      <c r="H7" s="4"/>
      <c r="I7" s="4"/>
    </row>
    <row r="8" spans="1:9" ht="15" x14ac:dyDescent="0.2">
      <c r="A8" s="16"/>
      <c r="B8" s="16" t="s">
        <v>1494</v>
      </c>
      <c r="C8" s="22" t="str">
        <f>B11</f>
        <v>630-51</v>
      </c>
      <c r="D8" s="4"/>
      <c r="E8" s="4"/>
      <c r="F8" s="4"/>
      <c r="G8" s="4"/>
      <c r="H8" s="4"/>
      <c r="I8" s="4"/>
    </row>
    <row r="9" spans="1:9" ht="14.1" customHeight="1" x14ac:dyDescent="0.2">
      <c r="A9" s="4"/>
      <c r="B9" s="4"/>
      <c r="C9" s="4"/>
      <c r="D9" s="4"/>
      <c r="E9" s="4"/>
      <c r="F9" s="4"/>
      <c r="G9" s="4"/>
      <c r="H9" s="4"/>
      <c r="I9" s="4"/>
    </row>
    <row r="10" spans="1:9" ht="18" customHeight="1" x14ac:dyDescent="0.2">
      <c r="A10" s="4"/>
      <c r="B10" s="51" t="s">
        <v>242</v>
      </c>
      <c r="C10" s="48"/>
      <c r="D10" s="48"/>
      <c r="E10" s="48"/>
      <c r="F10" s="48"/>
      <c r="G10" s="48"/>
      <c r="H10" s="57"/>
      <c r="I10" s="4"/>
    </row>
    <row r="11" spans="1:9" ht="15.75" x14ac:dyDescent="0.2">
      <c r="A11" s="4"/>
      <c r="B11" s="21" t="s">
        <v>241</v>
      </c>
      <c r="C11" s="4"/>
      <c r="D11" s="4"/>
      <c r="E11" s="4"/>
      <c r="F11" s="4"/>
      <c r="G11" s="4"/>
      <c r="H11" s="4"/>
      <c r="I11" s="4"/>
    </row>
    <row r="12" spans="1:9" ht="15" x14ac:dyDescent="0.2">
      <c r="A12" s="4"/>
      <c r="B12" s="4"/>
      <c r="C12" s="4"/>
      <c r="D12" s="4"/>
      <c r="E12" s="31" t="s">
        <v>2124</v>
      </c>
      <c r="F12" s="31" t="s">
        <v>2095</v>
      </c>
      <c r="G12" s="31" t="s">
        <v>2124</v>
      </c>
      <c r="H12" s="31" t="s">
        <v>2095</v>
      </c>
      <c r="I12" s="4"/>
    </row>
    <row r="13" spans="1:9" ht="15" x14ac:dyDescent="0.2">
      <c r="A13" s="4"/>
      <c r="B13" s="4"/>
      <c r="C13" s="4"/>
      <c r="D13" s="4"/>
      <c r="E13" s="31" t="s">
        <v>1013</v>
      </c>
      <c r="F13" s="31" t="s">
        <v>1013</v>
      </c>
      <c r="G13" s="31" t="s">
        <v>1115</v>
      </c>
      <c r="H13" s="31" t="s">
        <v>1115</v>
      </c>
      <c r="I13" s="4"/>
    </row>
    <row r="14" spans="1:9" ht="14.1" customHeight="1" x14ac:dyDescent="0.2">
      <c r="A14" s="4"/>
      <c r="B14" s="4"/>
      <c r="C14" s="4"/>
      <c r="D14" s="4"/>
      <c r="E14" s="26" t="s">
        <v>51</v>
      </c>
      <c r="F14" s="26" t="s">
        <v>51</v>
      </c>
      <c r="G14" s="26" t="s">
        <v>87</v>
      </c>
      <c r="H14" s="26" t="s">
        <v>87</v>
      </c>
      <c r="I14" s="4"/>
    </row>
    <row r="15" spans="1:9" ht="15" x14ac:dyDescent="0.2">
      <c r="A15" s="4"/>
      <c r="B15" s="55" t="s">
        <v>1880</v>
      </c>
      <c r="C15" s="55"/>
      <c r="D15" s="26" t="s">
        <v>51</v>
      </c>
      <c r="E15" s="3">
        <v>16000</v>
      </c>
      <c r="F15" s="3">
        <v>15000</v>
      </c>
      <c r="G15" s="3">
        <v>16000</v>
      </c>
      <c r="H15" s="3">
        <v>14000</v>
      </c>
      <c r="I15" s="26" t="s">
        <v>51</v>
      </c>
    </row>
    <row r="16" spans="1:9" ht="15" x14ac:dyDescent="0.2">
      <c r="A16" s="4"/>
      <c r="B16" s="55" t="s">
        <v>1840</v>
      </c>
      <c r="C16" s="55"/>
      <c r="D16" s="26" t="s">
        <v>87</v>
      </c>
      <c r="E16" s="3">
        <v>90000</v>
      </c>
      <c r="F16" s="3">
        <v>65000</v>
      </c>
      <c r="G16" s="3"/>
      <c r="H16" s="3">
        <v>0</v>
      </c>
      <c r="I16" s="26" t="s">
        <v>87</v>
      </c>
    </row>
    <row r="17" spans="1:9" ht="15" x14ac:dyDescent="0.2">
      <c r="A17" s="4"/>
      <c r="B17" s="55" t="s">
        <v>1837</v>
      </c>
      <c r="C17" s="55"/>
      <c r="D17" s="26" t="s">
        <v>109</v>
      </c>
      <c r="E17" s="3">
        <v>2333000</v>
      </c>
      <c r="F17" s="3">
        <v>2637000</v>
      </c>
      <c r="G17" s="3">
        <v>1821000</v>
      </c>
      <c r="H17" s="3">
        <v>2055000</v>
      </c>
      <c r="I17" s="26" t="s">
        <v>109</v>
      </c>
    </row>
    <row r="18" spans="1:9" ht="15" x14ac:dyDescent="0.2">
      <c r="A18" s="4"/>
      <c r="B18" s="55" t="s">
        <v>992</v>
      </c>
      <c r="C18" s="55"/>
      <c r="D18" s="26" t="s">
        <v>123</v>
      </c>
      <c r="E18" s="3">
        <v>197000</v>
      </c>
      <c r="F18" s="3">
        <v>199000</v>
      </c>
      <c r="G18" s="3">
        <v>136000</v>
      </c>
      <c r="H18" s="3">
        <v>139000</v>
      </c>
      <c r="I18" s="26" t="s">
        <v>123</v>
      </c>
    </row>
    <row r="19" spans="1:9" ht="15" x14ac:dyDescent="0.2">
      <c r="A19" s="4"/>
      <c r="B19" s="55" t="s">
        <v>1156</v>
      </c>
      <c r="C19" s="55"/>
      <c r="D19" s="26" t="s">
        <v>137</v>
      </c>
      <c r="E19" s="3">
        <v>7075000</v>
      </c>
      <c r="F19" s="3">
        <v>6528000</v>
      </c>
      <c r="G19" s="3">
        <v>3490000</v>
      </c>
      <c r="H19" s="3">
        <v>3319000</v>
      </c>
      <c r="I19" s="26" t="s">
        <v>137</v>
      </c>
    </row>
    <row r="20" spans="1:9" ht="15" x14ac:dyDescent="0.2">
      <c r="A20" s="4"/>
      <c r="B20" s="55" t="s">
        <v>39</v>
      </c>
      <c r="C20" s="55"/>
      <c r="D20" s="26" t="s">
        <v>143</v>
      </c>
      <c r="E20" s="3">
        <v>2886000</v>
      </c>
      <c r="F20" s="3">
        <v>2654000</v>
      </c>
      <c r="G20" s="3">
        <v>1739000</v>
      </c>
      <c r="H20" s="3">
        <v>1847000</v>
      </c>
      <c r="I20" s="26" t="s">
        <v>143</v>
      </c>
    </row>
    <row r="21" spans="1:9" ht="15" x14ac:dyDescent="0.2">
      <c r="A21" s="4"/>
      <c r="B21" s="55" t="s">
        <v>1785</v>
      </c>
      <c r="C21" s="53"/>
      <c r="D21" s="26" t="s">
        <v>348</v>
      </c>
      <c r="E21" s="3">
        <v>12597000</v>
      </c>
      <c r="F21" s="3">
        <v>12098000</v>
      </c>
      <c r="G21" s="3">
        <v>7202000</v>
      </c>
      <c r="H21" s="3">
        <v>7374000</v>
      </c>
      <c r="I21" s="26" t="s">
        <v>348</v>
      </c>
    </row>
    <row r="22" spans="1:9" ht="15" x14ac:dyDescent="0.2">
      <c r="A22" s="4"/>
      <c r="B22" s="53" t="s">
        <v>40</v>
      </c>
      <c r="C22" s="50"/>
      <c r="D22" s="28" t="s">
        <v>349</v>
      </c>
      <c r="E22" s="23">
        <v>0</v>
      </c>
      <c r="F22" s="23">
        <v>0</v>
      </c>
      <c r="G22" s="23">
        <v>0</v>
      </c>
      <c r="H22" s="23">
        <v>0</v>
      </c>
      <c r="I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9"/>
  <sheetViews>
    <sheetView workbookViewId="0"/>
  </sheetViews>
  <sheetFormatPr defaultColWidth="11.42578125" defaultRowHeight="12.75" x14ac:dyDescent="0.2"/>
  <cols>
    <col min="1" max="1" width="2.85546875" customWidth="1"/>
    <col min="2" max="2" width="21.5703125" customWidth="1"/>
    <col min="3" max="3" width="42.42578125" customWidth="1"/>
    <col min="4" max="4" width="8.28515625" customWidth="1"/>
    <col min="5" max="6" width="16.28515625" customWidth="1"/>
    <col min="7" max="7" width="8.28515625" customWidth="1"/>
    <col min="8" max="8" width="13.57031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630-52</v>
      </c>
      <c r="D8" s="4"/>
      <c r="E8" s="4"/>
      <c r="F8" s="4"/>
      <c r="G8" s="4"/>
      <c r="H8" s="4"/>
    </row>
    <row r="9" spans="1:8" ht="14.1" customHeight="1" x14ac:dyDescent="0.2">
      <c r="A9" s="4"/>
      <c r="B9" s="4"/>
      <c r="C9" s="4"/>
      <c r="D9" s="4"/>
      <c r="E9" s="4"/>
      <c r="F9" s="4"/>
      <c r="G9" s="4"/>
      <c r="H9" s="4"/>
    </row>
    <row r="10" spans="1:8" ht="36" customHeight="1" x14ac:dyDescent="0.2">
      <c r="A10" s="4"/>
      <c r="B10" s="51" t="s">
        <v>244</v>
      </c>
      <c r="C10" s="48"/>
      <c r="D10" s="48"/>
      <c r="E10" s="48"/>
      <c r="F10" s="48"/>
      <c r="G10" s="48"/>
      <c r="H10" s="62"/>
    </row>
    <row r="11" spans="1:8" ht="15.75" x14ac:dyDescent="0.2">
      <c r="A11" s="4"/>
      <c r="B11" s="21" t="s">
        <v>243</v>
      </c>
      <c r="C11" s="4"/>
      <c r="D11" s="4"/>
      <c r="E11" s="4"/>
      <c r="F11" s="4"/>
      <c r="G11" s="4"/>
      <c r="H11" s="4"/>
    </row>
    <row r="12" spans="1:8" ht="15" x14ac:dyDescent="0.2">
      <c r="A12" s="4"/>
      <c r="B12" s="4"/>
      <c r="C12" s="4"/>
      <c r="D12" s="4"/>
      <c r="E12" s="31" t="s">
        <v>2124</v>
      </c>
      <c r="F12" s="31" t="s">
        <v>2095</v>
      </c>
      <c r="G12" s="4"/>
      <c r="H12" s="4"/>
    </row>
    <row r="13" spans="1:8" ht="15" x14ac:dyDescent="0.2">
      <c r="A13" s="4"/>
      <c r="B13" s="4"/>
      <c r="C13" s="4"/>
      <c r="D13" s="4"/>
      <c r="E13" s="31" t="s">
        <v>1013</v>
      </c>
      <c r="F13" s="31" t="s">
        <v>1013</v>
      </c>
      <c r="G13" s="4"/>
      <c r="H13" s="4"/>
    </row>
    <row r="14" spans="1:8" ht="14.1" customHeight="1" x14ac:dyDescent="0.2">
      <c r="A14" s="4"/>
      <c r="B14" s="4"/>
      <c r="C14" s="4"/>
      <c r="D14" s="4"/>
      <c r="E14" s="26" t="s">
        <v>51</v>
      </c>
      <c r="F14" s="26" t="s">
        <v>51</v>
      </c>
      <c r="G14" s="4"/>
      <c r="H14" s="4"/>
    </row>
    <row r="15" spans="1:8" ht="15" x14ac:dyDescent="0.2">
      <c r="A15" s="4"/>
      <c r="B15" s="53" t="s">
        <v>52</v>
      </c>
      <c r="C15" s="17" t="s">
        <v>1440</v>
      </c>
      <c r="D15" s="26" t="s">
        <v>51</v>
      </c>
      <c r="E15" s="3">
        <v>4164000</v>
      </c>
      <c r="F15" s="3">
        <v>4082000</v>
      </c>
      <c r="G15" s="26" t="s">
        <v>51</v>
      </c>
      <c r="H15" s="4"/>
    </row>
    <row r="16" spans="1:8" ht="15" x14ac:dyDescent="0.2">
      <c r="A16" s="4"/>
      <c r="B16" s="54"/>
      <c r="C16" s="17" t="s">
        <v>1857</v>
      </c>
      <c r="D16" s="26" t="s">
        <v>87</v>
      </c>
      <c r="E16" s="3">
        <v>98000</v>
      </c>
      <c r="F16" s="3">
        <v>87000</v>
      </c>
      <c r="G16" s="26" t="s">
        <v>87</v>
      </c>
      <c r="H16" s="4"/>
    </row>
    <row r="17" spans="1:8" ht="15" x14ac:dyDescent="0.2">
      <c r="A17" s="4"/>
      <c r="B17" s="54"/>
      <c r="C17" s="17" t="s">
        <v>1856</v>
      </c>
      <c r="D17" s="26" t="s">
        <v>109</v>
      </c>
      <c r="E17" s="3">
        <v>126000</v>
      </c>
      <c r="F17" s="3">
        <v>127000</v>
      </c>
      <c r="G17" s="26" t="s">
        <v>109</v>
      </c>
      <c r="H17" s="4"/>
    </row>
    <row r="18" spans="1:8" ht="15" x14ac:dyDescent="0.2">
      <c r="A18" s="4"/>
      <c r="B18" s="54"/>
      <c r="C18" s="17" t="s">
        <v>1068</v>
      </c>
      <c r="D18" s="26" t="s">
        <v>123</v>
      </c>
      <c r="E18" s="3">
        <v>0</v>
      </c>
      <c r="F18" s="3">
        <v>0</v>
      </c>
      <c r="G18" s="26" t="s">
        <v>123</v>
      </c>
      <c r="H18" s="4"/>
    </row>
    <row r="19" spans="1:8" ht="15" x14ac:dyDescent="0.2">
      <c r="A19" s="4"/>
      <c r="B19" s="54"/>
      <c r="C19" s="17" t="s">
        <v>1048</v>
      </c>
      <c r="D19" s="26" t="s">
        <v>137</v>
      </c>
      <c r="E19" s="3">
        <v>-254000</v>
      </c>
      <c r="F19" s="3">
        <v>158000</v>
      </c>
      <c r="G19" s="26" t="s">
        <v>137</v>
      </c>
      <c r="H19" s="4"/>
    </row>
    <row r="20" spans="1:8" ht="15" x14ac:dyDescent="0.2">
      <c r="A20" s="4"/>
      <c r="B20" s="54"/>
      <c r="C20" s="17" t="s">
        <v>2060</v>
      </c>
      <c r="D20" s="26" t="s">
        <v>143</v>
      </c>
      <c r="E20" s="3">
        <v>17000</v>
      </c>
      <c r="F20" s="3">
        <v>-21000</v>
      </c>
      <c r="G20" s="26" t="s">
        <v>143</v>
      </c>
      <c r="H20" s="4"/>
    </row>
    <row r="21" spans="1:8" ht="15" x14ac:dyDescent="0.2">
      <c r="A21" s="4"/>
      <c r="B21" s="54"/>
      <c r="C21" s="17" t="s">
        <v>982</v>
      </c>
      <c r="D21" s="26" t="s">
        <v>348</v>
      </c>
      <c r="E21" s="3">
        <v>-481000</v>
      </c>
      <c r="F21" s="3">
        <v>-269000</v>
      </c>
      <c r="G21" s="26" t="s">
        <v>348</v>
      </c>
      <c r="H21" s="4"/>
    </row>
    <row r="22" spans="1:8" ht="15" x14ac:dyDescent="0.2">
      <c r="A22" s="4"/>
      <c r="B22" s="54"/>
      <c r="C22" s="17" t="s">
        <v>2109</v>
      </c>
      <c r="D22" s="26" t="s">
        <v>349</v>
      </c>
      <c r="E22" s="3">
        <v>0</v>
      </c>
      <c r="F22" s="3">
        <v>0</v>
      </c>
      <c r="G22" s="26" t="s">
        <v>349</v>
      </c>
      <c r="H22" s="4"/>
    </row>
    <row r="23" spans="1:8" ht="15" x14ac:dyDescent="0.2">
      <c r="A23" s="4"/>
      <c r="B23" s="54"/>
      <c r="C23" s="17" t="s">
        <v>1934</v>
      </c>
      <c r="D23" s="26" t="s">
        <v>377</v>
      </c>
      <c r="E23" s="3">
        <v>0</v>
      </c>
      <c r="F23" s="3">
        <v>0</v>
      </c>
      <c r="G23" s="26" t="s">
        <v>377</v>
      </c>
      <c r="H23" s="4"/>
    </row>
    <row r="24" spans="1:8" ht="15" x14ac:dyDescent="0.2">
      <c r="A24" s="4"/>
      <c r="B24" s="54"/>
      <c r="C24" s="17" t="s">
        <v>979</v>
      </c>
      <c r="D24" s="26" t="s">
        <v>58</v>
      </c>
      <c r="E24" s="3">
        <v>0</v>
      </c>
      <c r="F24" s="3">
        <v>0</v>
      </c>
      <c r="G24" s="26" t="s">
        <v>58</v>
      </c>
      <c r="H24" s="4"/>
    </row>
    <row r="25" spans="1:8" ht="15" x14ac:dyDescent="0.2">
      <c r="A25" s="4"/>
      <c r="B25" s="54"/>
      <c r="C25" s="17" t="s">
        <v>743</v>
      </c>
      <c r="D25" s="26" t="s">
        <v>64</v>
      </c>
      <c r="E25" s="3">
        <v>0</v>
      </c>
      <c r="F25" s="3">
        <v>0</v>
      </c>
      <c r="G25" s="26" t="s">
        <v>64</v>
      </c>
      <c r="H25" s="4"/>
    </row>
    <row r="26" spans="1:8" ht="15" x14ac:dyDescent="0.2">
      <c r="A26" s="4"/>
      <c r="B26" s="54"/>
      <c r="C26" s="17" t="s">
        <v>1437</v>
      </c>
      <c r="D26" s="26" t="s">
        <v>68</v>
      </c>
      <c r="E26" s="3">
        <v>3670000</v>
      </c>
      <c r="F26" s="3">
        <v>4164000</v>
      </c>
      <c r="G26" s="26" t="s">
        <v>68</v>
      </c>
      <c r="H26" s="4"/>
    </row>
    <row r="27" spans="1:8" ht="15" x14ac:dyDescent="0.2">
      <c r="A27" s="4"/>
      <c r="B27" s="55"/>
      <c r="C27" s="17" t="s">
        <v>1439</v>
      </c>
      <c r="D27" s="26" t="s">
        <v>75</v>
      </c>
      <c r="E27" s="3">
        <v>3463000</v>
      </c>
      <c r="F27" s="3">
        <v>3660000</v>
      </c>
      <c r="G27" s="26" t="s">
        <v>75</v>
      </c>
      <c r="H27" s="4"/>
    </row>
    <row r="28" spans="1:8" ht="15" x14ac:dyDescent="0.2">
      <c r="A28" s="4"/>
      <c r="B28" s="53" t="s">
        <v>53</v>
      </c>
      <c r="C28" s="17" t="s">
        <v>2037</v>
      </c>
      <c r="D28" s="26" t="s">
        <v>78</v>
      </c>
      <c r="E28" s="3">
        <v>2034000</v>
      </c>
      <c r="F28" s="3">
        <v>2052000</v>
      </c>
      <c r="G28" s="26" t="s">
        <v>78</v>
      </c>
      <c r="H28" s="4"/>
    </row>
    <row r="29" spans="1:8" ht="15" x14ac:dyDescent="0.2">
      <c r="A29" s="4"/>
      <c r="B29" s="54"/>
      <c r="C29" s="17" t="s">
        <v>2125</v>
      </c>
      <c r="D29" s="26" t="s">
        <v>80</v>
      </c>
      <c r="E29" s="3">
        <v>-51000</v>
      </c>
      <c r="F29" s="3">
        <v>132000</v>
      </c>
      <c r="G29" s="26" t="s">
        <v>80</v>
      </c>
      <c r="H29" s="4"/>
    </row>
    <row r="30" spans="1:8" ht="15" x14ac:dyDescent="0.2">
      <c r="A30" s="4"/>
      <c r="B30" s="54"/>
      <c r="C30" s="17" t="s">
        <v>2060</v>
      </c>
      <c r="D30" s="26" t="s">
        <v>81</v>
      </c>
      <c r="E30" s="3">
        <v>12000</v>
      </c>
      <c r="F30" s="3">
        <v>-16000</v>
      </c>
      <c r="G30" s="26" t="s">
        <v>81</v>
      </c>
      <c r="H30" s="4"/>
    </row>
    <row r="31" spans="1:8" ht="15" x14ac:dyDescent="0.2">
      <c r="A31" s="4"/>
      <c r="B31" s="54"/>
      <c r="C31" s="17" t="s">
        <v>1067</v>
      </c>
      <c r="D31" s="26" t="s">
        <v>82</v>
      </c>
      <c r="E31" s="3">
        <v>63000</v>
      </c>
      <c r="F31" s="3">
        <v>25000</v>
      </c>
      <c r="G31" s="26" t="s">
        <v>82</v>
      </c>
      <c r="H31" s="4"/>
    </row>
    <row r="32" spans="1:8" ht="15" x14ac:dyDescent="0.2">
      <c r="A32" s="4"/>
      <c r="B32" s="54"/>
      <c r="C32" s="17" t="s">
        <v>1066</v>
      </c>
      <c r="D32" s="26" t="s">
        <v>84</v>
      </c>
      <c r="E32" s="3">
        <v>0</v>
      </c>
      <c r="F32" s="3">
        <v>0</v>
      </c>
      <c r="G32" s="26" t="s">
        <v>84</v>
      </c>
      <c r="H32" s="4"/>
    </row>
    <row r="33" spans="1:8" ht="15" x14ac:dyDescent="0.2">
      <c r="A33" s="4"/>
      <c r="B33" s="54"/>
      <c r="C33" s="17" t="s">
        <v>982</v>
      </c>
      <c r="D33" s="26" t="s">
        <v>85</v>
      </c>
      <c r="E33" s="3">
        <v>-243000</v>
      </c>
      <c r="F33" s="3">
        <v>-159000</v>
      </c>
      <c r="G33" s="26" t="s">
        <v>85</v>
      </c>
      <c r="H33" s="4"/>
    </row>
    <row r="34" spans="1:8" ht="15" x14ac:dyDescent="0.2">
      <c r="A34" s="4"/>
      <c r="B34" s="54"/>
      <c r="C34" s="17" t="s">
        <v>1700</v>
      </c>
      <c r="D34" s="26" t="s">
        <v>90</v>
      </c>
      <c r="E34" s="3">
        <v>0</v>
      </c>
      <c r="F34" s="3">
        <v>0</v>
      </c>
      <c r="G34" s="26" t="s">
        <v>90</v>
      </c>
      <c r="H34" s="4"/>
    </row>
    <row r="35" spans="1:8" ht="15" x14ac:dyDescent="0.2">
      <c r="A35" s="4"/>
      <c r="B35" s="54"/>
      <c r="C35" s="17" t="s">
        <v>743</v>
      </c>
      <c r="D35" s="26" t="s">
        <v>94</v>
      </c>
      <c r="E35" s="3">
        <v>0</v>
      </c>
      <c r="F35" s="3">
        <v>0</v>
      </c>
      <c r="G35" s="26" t="s">
        <v>94</v>
      </c>
      <c r="H35" s="4"/>
    </row>
    <row r="36" spans="1:8" ht="15" x14ac:dyDescent="0.2">
      <c r="A36" s="4"/>
      <c r="B36" s="54"/>
      <c r="C36" s="17" t="s">
        <v>2036</v>
      </c>
      <c r="D36" s="26" t="s">
        <v>95</v>
      </c>
      <c r="E36" s="3">
        <v>1815000</v>
      </c>
      <c r="F36" s="3">
        <v>2034000</v>
      </c>
      <c r="G36" s="26" t="s">
        <v>95</v>
      </c>
      <c r="H36" s="4"/>
    </row>
    <row r="37" spans="1:8" ht="15" x14ac:dyDescent="0.2">
      <c r="A37" s="4"/>
      <c r="B37" s="55"/>
      <c r="C37" s="17" t="s">
        <v>1521</v>
      </c>
      <c r="D37" s="26" t="s">
        <v>97</v>
      </c>
      <c r="E37" s="3">
        <v>-1855000</v>
      </c>
      <c r="F37" s="3">
        <v>-2130000</v>
      </c>
      <c r="G37" s="26" t="s">
        <v>97</v>
      </c>
      <c r="H37" s="4"/>
    </row>
    <row r="38" spans="1:8" ht="15" x14ac:dyDescent="0.2">
      <c r="A38" s="4"/>
      <c r="B38" s="53" t="s">
        <v>54</v>
      </c>
      <c r="C38" s="17" t="s">
        <v>1827</v>
      </c>
      <c r="D38" s="26" t="s">
        <v>99</v>
      </c>
      <c r="E38" s="3">
        <v>19000</v>
      </c>
      <c r="F38" s="3">
        <v>0</v>
      </c>
      <c r="G38" s="26" t="s">
        <v>99</v>
      </c>
      <c r="H38" s="4"/>
    </row>
    <row r="39" spans="1:8" ht="15" x14ac:dyDescent="0.2">
      <c r="A39" s="4"/>
      <c r="B39" s="54"/>
      <c r="C39" s="17" t="s">
        <v>1826</v>
      </c>
      <c r="D39" s="26" t="s">
        <v>100</v>
      </c>
      <c r="E39" s="3">
        <v>1874000</v>
      </c>
      <c r="F39" s="3">
        <v>2130000</v>
      </c>
      <c r="G39" s="26" t="s">
        <v>100</v>
      </c>
      <c r="H39" s="4"/>
    </row>
    <row r="40" spans="1:8" ht="15" x14ac:dyDescent="0.2">
      <c r="A40" s="4"/>
      <c r="B40" s="55"/>
      <c r="C40" s="17" t="s">
        <v>1573</v>
      </c>
      <c r="D40" s="26" t="s">
        <v>101</v>
      </c>
      <c r="E40" s="3">
        <v>-1855000</v>
      </c>
      <c r="F40" s="3">
        <v>-2130000</v>
      </c>
      <c r="G40" s="26" t="s">
        <v>101</v>
      </c>
      <c r="H40" s="4"/>
    </row>
    <row r="41" spans="1:8" ht="15" x14ac:dyDescent="0.2">
      <c r="A41" s="4"/>
      <c r="B41" s="53" t="s">
        <v>55</v>
      </c>
      <c r="C41" s="17" t="s">
        <v>1047</v>
      </c>
      <c r="D41" s="26" t="s">
        <v>104</v>
      </c>
      <c r="E41" s="3">
        <v>-521000</v>
      </c>
      <c r="F41" s="3">
        <v>-755000</v>
      </c>
      <c r="G41" s="26" t="s">
        <v>104</v>
      </c>
      <c r="H41" s="4"/>
    </row>
    <row r="42" spans="1:8" ht="15" x14ac:dyDescent="0.2">
      <c r="A42" s="4"/>
      <c r="B42" s="54"/>
      <c r="C42" s="17" t="s">
        <v>1151</v>
      </c>
      <c r="D42" s="26" t="s">
        <v>106</v>
      </c>
      <c r="E42" s="3">
        <v>0</v>
      </c>
      <c r="F42" s="3">
        <v>-41000</v>
      </c>
      <c r="G42" s="26" t="s">
        <v>106</v>
      </c>
      <c r="H42" s="4"/>
    </row>
    <row r="43" spans="1:8" ht="15" x14ac:dyDescent="0.2">
      <c r="A43" s="4"/>
      <c r="B43" s="54"/>
      <c r="C43" s="17" t="s">
        <v>1853</v>
      </c>
      <c r="D43" s="26" t="s">
        <v>107</v>
      </c>
      <c r="E43" s="3">
        <v>4000</v>
      </c>
      <c r="F43" s="3">
        <v>5000</v>
      </c>
      <c r="G43" s="26" t="s">
        <v>107</v>
      </c>
      <c r="H43" s="4"/>
    </row>
    <row r="44" spans="1:8" ht="15" x14ac:dyDescent="0.2">
      <c r="A44" s="4"/>
      <c r="B44" s="55"/>
      <c r="C44" s="17" t="s">
        <v>1293</v>
      </c>
      <c r="D44" s="26" t="s">
        <v>110</v>
      </c>
      <c r="E44" s="3">
        <v>-517000</v>
      </c>
      <c r="F44" s="3">
        <v>-791000</v>
      </c>
      <c r="G44" s="26" t="s">
        <v>110</v>
      </c>
      <c r="H44" s="4"/>
    </row>
    <row r="45" spans="1:8" ht="15" x14ac:dyDescent="0.2">
      <c r="A45" s="4"/>
      <c r="B45" s="53" t="s">
        <v>56</v>
      </c>
      <c r="C45" s="17" t="s">
        <v>1436</v>
      </c>
      <c r="D45" s="26" t="s">
        <v>111</v>
      </c>
      <c r="E45" s="3">
        <v>2749000</v>
      </c>
      <c r="F45" s="3">
        <v>3274000</v>
      </c>
      <c r="G45" s="26" t="s">
        <v>111</v>
      </c>
      <c r="H45" s="4"/>
    </row>
    <row r="46" spans="1:8" ht="15" x14ac:dyDescent="0.2">
      <c r="A46" s="4"/>
      <c r="B46" s="54"/>
      <c r="C46" s="17" t="s">
        <v>1438</v>
      </c>
      <c r="D46" s="26" t="s">
        <v>113</v>
      </c>
      <c r="E46" s="3">
        <v>2569000</v>
      </c>
      <c r="F46" s="3">
        <v>2802000</v>
      </c>
      <c r="G46" s="26" t="s">
        <v>113</v>
      </c>
      <c r="H46" s="4"/>
    </row>
    <row r="47" spans="1:8" ht="15" x14ac:dyDescent="0.2">
      <c r="A47" s="4"/>
      <c r="B47" s="55"/>
      <c r="C47" s="17" t="s">
        <v>2035</v>
      </c>
      <c r="D47" s="26" t="s">
        <v>114</v>
      </c>
      <c r="E47" s="3">
        <v>1455000</v>
      </c>
      <c r="F47" s="3">
        <v>1887000</v>
      </c>
      <c r="G47" s="26" t="s">
        <v>114</v>
      </c>
      <c r="H47" s="4"/>
    </row>
    <row r="48" spans="1:8" ht="15" x14ac:dyDescent="0.2">
      <c r="A48" s="4"/>
      <c r="B48" s="55" t="s">
        <v>57</v>
      </c>
      <c r="C48" s="17" t="s">
        <v>1436</v>
      </c>
      <c r="D48" s="26" t="s">
        <v>115</v>
      </c>
      <c r="E48" s="3">
        <v>2910000</v>
      </c>
      <c r="F48" s="3">
        <v>3430000</v>
      </c>
      <c r="G48" s="26" t="s">
        <v>115</v>
      </c>
      <c r="H48" s="4"/>
    </row>
    <row r="49" spans="1:8" ht="26.1" customHeight="1" x14ac:dyDescent="0.2">
      <c r="A49" s="4"/>
      <c r="B49" s="53"/>
      <c r="C49" s="13" t="s">
        <v>2035</v>
      </c>
      <c r="D49" s="28" t="s">
        <v>117</v>
      </c>
      <c r="E49" s="23">
        <v>1612000</v>
      </c>
      <c r="F49" s="23">
        <v>2033000</v>
      </c>
      <c r="G49" s="28" t="s">
        <v>117</v>
      </c>
      <c r="H49" s="4"/>
    </row>
  </sheetData>
  <mergeCells count="10">
    <mergeCell ref="B28:B37"/>
    <mergeCell ref="B38:B40"/>
    <mergeCell ref="B41:B44"/>
    <mergeCell ref="B45:B47"/>
    <mergeCell ref="B48:B49"/>
    <mergeCell ref="A1:C1"/>
    <mergeCell ref="A2:C2"/>
    <mergeCell ref="D4:E4"/>
    <mergeCell ref="B10:H10"/>
    <mergeCell ref="B15:B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x14ac:dyDescent="0.2"/>
  <cols>
    <col min="1" max="1" width="2.85546875" customWidth="1"/>
    <col min="2" max="3" width="21.5703125" customWidth="1"/>
    <col min="4" max="4" width="30.85546875" customWidth="1"/>
    <col min="5" max="5" width="8.28515625" customWidth="1"/>
    <col min="6" max="8" width="16.28515625" customWidth="1"/>
    <col min="9" max="9" width="8.28515625" customWidth="1"/>
  </cols>
  <sheetData>
    <row r="1" spans="1:9" ht="15" x14ac:dyDescent="0.2">
      <c r="A1" s="47" t="s">
        <v>859</v>
      </c>
      <c r="B1" s="48"/>
      <c r="C1" s="48"/>
      <c r="D1" s="4"/>
      <c r="E1" s="4"/>
      <c r="F1" s="4"/>
      <c r="G1" s="4"/>
      <c r="H1" s="4"/>
      <c r="I1" s="4"/>
    </row>
    <row r="2" spans="1:9" ht="15" x14ac:dyDescent="0.2">
      <c r="A2" s="47" t="s">
        <v>1040</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839</v>
      </c>
      <c r="C4" s="24" t="s">
        <v>65</v>
      </c>
      <c r="D4" s="49" t="str">
        <f>IF(C4&lt;&gt;"",VLOOKUP(C4,'@Entities'!A2:B71,2,0),"")</f>
        <v>בנק דיסקונט לישראל בעמ</v>
      </c>
      <c r="E4" s="50"/>
      <c r="F4" s="4"/>
      <c r="G4" s="4"/>
      <c r="H4" s="4"/>
      <c r="I4" s="4"/>
    </row>
    <row r="5" spans="1:9" ht="15" x14ac:dyDescent="0.2">
      <c r="A5" s="11"/>
      <c r="B5" s="11" t="s">
        <v>2101</v>
      </c>
      <c r="C5" s="9">
        <v>43465</v>
      </c>
      <c r="D5" s="4"/>
      <c r="E5" s="4"/>
      <c r="F5" s="4"/>
      <c r="G5" s="4"/>
      <c r="H5" s="4"/>
      <c r="I5" s="4"/>
    </row>
    <row r="6" spans="1:9" ht="15" x14ac:dyDescent="0.2">
      <c r="A6" s="11"/>
      <c r="B6" s="20" t="str">
        <f>"סוג מטבע"&amp;IF(C6="ILS","אלפי ש""""ח","")</f>
        <v>סוג מטבעאלפי ש""ח</v>
      </c>
      <c r="C6" s="25" t="s">
        <v>553</v>
      </c>
      <c r="D6" s="4"/>
      <c r="E6" s="4"/>
      <c r="F6" s="4"/>
      <c r="G6" s="4"/>
      <c r="H6" s="4"/>
      <c r="I6" s="4"/>
    </row>
    <row r="7" spans="1:9" ht="15" x14ac:dyDescent="0.2">
      <c r="A7" s="15"/>
      <c r="B7" s="15"/>
      <c r="C7" s="10"/>
      <c r="D7" s="4"/>
      <c r="E7" s="4"/>
      <c r="F7" s="4"/>
      <c r="G7" s="4"/>
      <c r="H7" s="4"/>
      <c r="I7" s="4"/>
    </row>
    <row r="8" spans="1:9" ht="15" x14ac:dyDescent="0.2">
      <c r="A8" s="16"/>
      <c r="B8" s="16" t="s">
        <v>1494</v>
      </c>
      <c r="C8" s="22" t="str">
        <f>B11</f>
        <v>630-53</v>
      </c>
      <c r="D8" s="4"/>
      <c r="E8" s="4"/>
      <c r="F8" s="4"/>
      <c r="G8" s="4"/>
      <c r="H8" s="4"/>
      <c r="I8" s="4"/>
    </row>
    <row r="9" spans="1:9" ht="14.1" customHeight="1" x14ac:dyDescent="0.2">
      <c r="A9" s="4"/>
      <c r="B9" s="4"/>
      <c r="C9" s="4"/>
      <c r="D9" s="4"/>
      <c r="E9" s="4"/>
      <c r="F9" s="4"/>
      <c r="G9" s="4"/>
      <c r="H9" s="4"/>
      <c r="I9" s="4"/>
    </row>
    <row r="10" spans="1:9" ht="36" customHeight="1" x14ac:dyDescent="0.2">
      <c r="A10" s="4"/>
      <c r="B10" s="51" t="s">
        <v>246</v>
      </c>
      <c r="C10" s="48"/>
      <c r="D10" s="48"/>
      <c r="E10" s="48"/>
      <c r="F10" s="48"/>
      <c r="G10" s="48"/>
      <c r="H10" s="57"/>
      <c r="I10" s="4"/>
    </row>
    <row r="11" spans="1:9" ht="15.75" x14ac:dyDescent="0.2">
      <c r="A11" s="4"/>
      <c r="B11" s="21" t="s">
        <v>245</v>
      </c>
      <c r="C11" s="4"/>
      <c r="D11" s="4"/>
      <c r="E11" s="4"/>
      <c r="F11" s="4"/>
      <c r="G11" s="4"/>
      <c r="H11" s="4"/>
      <c r="I11" s="4"/>
    </row>
    <row r="12" spans="1:9" ht="15" x14ac:dyDescent="0.2">
      <c r="A12" s="4"/>
      <c r="B12" s="4"/>
      <c r="C12" s="4"/>
      <c r="D12" s="4"/>
      <c r="E12" s="4"/>
      <c r="F12" s="31" t="s">
        <v>2124</v>
      </c>
      <c r="G12" s="31" t="s">
        <v>2095</v>
      </c>
      <c r="H12" s="31" t="s">
        <v>1331</v>
      </c>
      <c r="I12" s="4"/>
    </row>
    <row r="13" spans="1:9" ht="15" x14ac:dyDescent="0.2">
      <c r="A13" s="4"/>
      <c r="B13" s="4"/>
      <c r="C13" s="4"/>
      <c r="D13" s="4"/>
      <c r="E13" s="4"/>
      <c r="F13" s="31" t="s">
        <v>1013</v>
      </c>
      <c r="G13" s="31" t="s">
        <v>1013</v>
      </c>
      <c r="H13" s="31" t="s">
        <v>1013</v>
      </c>
      <c r="I13" s="4"/>
    </row>
    <row r="14" spans="1:9" ht="14.1" customHeight="1" x14ac:dyDescent="0.2">
      <c r="A14" s="4"/>
      <c r="B14" s="4"/>
      <c r="C14" s="4"/>
      <c r="D14" s="4"/>
      <c r="E14" s="4"/>
      <c r="F14" s="26" t="s">
        <v>51</v>
      </c>
      <c r="G14" s="26" t="s">
        <v>51</v>
      </c>
      <c r="H14" s="26" t="s">
        <v>51</v>
      </c>
      <c r="I14" s="4"/>
    </row>
    <row r="15" spans="1:9" ht="15" x14ac:dyDescent="0.2">
      <c r="A15" s="4"/>
      <c r="B15" s="53" t="s">
        <v>88</v>
      </c>
      <c r="C15" s="55" t="s">
        <v>1857</v>
      </c>
      <c r="D15" s="55"/>
      <c r="E15" s="26" t="s">
        <v>51</v>
      </c>
      <c r="F15" s="3">
        <v>98000</v>
      </c>
      <c r="G15" s="3">
        <v>87000</v>
      </c>
      <c r="H15" s="3">
        <v>96000</v>
      </c>
      <c r="I15" s="26" t="s">
        <v>51</v>
      </c>
    </row>
    <row r="16" spans="1:9" ht="15" x14ac:dyDescent="0.2">
      <c r="A16" s="4"/>
      <c r="B16" s="54"/>
      <c r="C16" s="55" t="s">
        <v>1856</v>
      </c>
      <c r="D16" s="55"/>
      <c r="E16" s="26" t="s">
        <v>87</v>
      </c>
      <c r="F16" s="3">
        <v>126000</v>
      </c>
      <c r="G16" s="3">
        <v>127000</v>
      </c>
      <c r="H16" s="3">
        <v>137000</v>
      </c>
      <c r="I16" s="26" t="s">
        <v>87</v>
      </c>
    </row>
    <row r="17" spans="1:9" ht="15" x14ac:dyDescent="0.2">
      <c r="A17" s="4"/>
      <c r="B17" s="54"/>
      <c r="C17" s="55" t="s">
        <v>2126</v>
      </c>
      <c r="D17" s="55"/>
      <c r="E17" s="26" t="s">
        <v>109</v>
      </c>
      <c r="F17" s="3">
        <v>-71000</v>
      </c>
      <c r="G17" s="3">
        <v>-73000</v>
      </c>
      <c r="H17" s="3">
        <v>-77000</v>
      </c>
      <c r="I17" s="26" t="s">
        <v>109</v>
      </c>
    </row>
    <row r="18" spans="1:9" ht="15" x14ac:dyDescent="0.2">
      <c r="A18" s="4"/>
      <c r="B18" s="54"/>
      <c r="C18" s="53" t="s">
        <v>1032</v>
      </c>
      <c r="D18" s="17" t="s">
        <v>1041</v>
      </c>
      <c r="E18" s="26" t="s">
        <v>123</v>
      </c>
      <c r="F18" s="3">
        <v>55000</v>
      </c>
      <c r="G18" s="3">
        <v>54000</v>
      </c>
      <c r="H18" s="3">
        <v>49000</v>
      </c>
      <c r="I18" s="26" t="s">
        <v>123</v>
      </c>
    </row>
    <row r="19" spans="1:9" ht="15" x14ac:dyDescent="0.2">
      <c r="A19" s="4"/>
      <c r="B19" s="54"/>
      <c r="C19" s="54"/>
      <c r="D19" s="17" t="s">
        <v>1151</v>
      </c>
      <c r="E19" s="26" t="s">
        <v>137</v>
      </c>
      <c r="F19" s="3">
        <v>0</v>
      </c>
      <c r="G19" s="3">
        <v>0</v>
      </c>
      <c r="H19" s="3">
        <v>0</v>
      </c>
      <c r="I19" s="26" t="s">
        <v>137</v>
      </c>
    </row>
    <row r="20" spans="1:9" ht="15" x14ac:dyDescent="0.2">
      <c r="A20" s="4"/>
      <c r="B20" s="54"/>
      <c r="C20" s="54"/>
      <c r="D20" s="17" t="s">
        <v>1858</v>
      </c>
      <c r="E20" s="26" t="s">
        <v>143</v>
      </c>
      <c r="F20" s="3">
        <v>-1000</v>
      </c>
      <c r="G20" s="3">
        <v>-1000</v>
      </c>
      <c r="H20" s="3">
        <v>0</v>
      </c>
      <c r="I20" s="26" t="s">
        <v>143</v>
      </c>
    </row>
    <row r="21" spans="1:9" ht="15" x14ac:dyDescent="0.2">
      <c r="A21" s="4"/>
      <c r="B21" s="54"/>
      <c r="C21" s="55"/>
      <c r="D21" s="17" t="s">
        <v>1630</v>
      </c>
      <c r="E21" s="26" t="s">
        <v>348</v>
      </c>
      <c r="F21" s="3">
        <v>54000</v>
      </c>
      <c r="G21" s="3">
        <v>53000</v>
      </c>
      <c r="H21" s="3">
        <v>49000</v>
      </c>
      <c r="I21" s="26" t="s">
        <v>348</v>
      </c>
    </row>
    <row r="22" spans="1:9" ht="15" x14ac:dyDescent="0.2">
      <c r="A22" s="4"/>
      <c r="B22" s="54"/>
      <c r="C22" s="55" t="s">
        <v>744</v>
      </c>
      <c r="D22" s="55"/>
      <c r="E22" s="26" t="s">
        <v>349</v>
      </c>
      <c r="F22" s="3">
        <v>87000</v>
      </c>
      <c r="G22" s="3">
        <v>32000</v>
      </c>
      <c r="H22" s="3">
        <v>142000</v>
      </c>
      <c r="I22" s="26" t="s">
        <v>349</v>
      </c>
    </row>
    <row r="23" spans="1:9" ht="15" x14ac:dyDescent="0.2">
      <c r="A23" s="4"/>
      <c r="B23" s="55"/>
      <c r="C23" s="55" t="s">
        <v>1808</v>
      </c>
      <c r="D23" s="55"/>
      <c r="E23" s="26" t="s">
        <v>377</v>
      </c>
      <c r="F23" s="3">
        <v>294000</v>
      </c>
      <c r="G23" s="3">
        <v>226000</v>
      </c>
      <c r="H23" s="3">
        <v>347000</v>
      </c>
      <c r="I23" s="26" t="s">
        <v>377</v>
      </c>
    </row>
    <row r="24" spans="1:9" ht="15" x14ac:dyDescent="0.2">
      <c r="A24" s="4"/>
      <c r="B24" s="53" t="s">
        <v>89</v>
      </c>
      <c r="C24" s="55" t="s">
        <v>1042</v>
      </c>
      <c r="D24" s="55"/>
      <c r="E24" s="26" t="s">
        <v>58</v>
      </c>
      <c r="F24" s="3">
        <v>-91000</v>
      </c>
      <c r="G24" s="3">
        <v>110000</v>
      </c>
      <c r="H24" s="3">
        <v>513000</v>
      </c>
      <c r="I24" s="26" t="s">
        <v>58</v>
      </c>
    </row>
    <row r="25" spans="1:9" ht="15" x14ac:dyDescent="0.2">
      <c r="A25" s="4"/>
      <c r="B25" s="54"/>
      <c r="C25" s="55" t="s">
        <v>1033</v>
      </c>
      <c r="D25" s="55"/>
      <c r="E25" s="26" t="s">
        <v>64</v>
      </c>
      <c r="F25" s="3">
        <v>-55000</v>
      </c>
      <c r="G25" s="3">
        <v>-54000</v>
      </c>
      <c r="H25" s="3">
        <v>-49000</v>
      </c>
      <c r="I25" s="26" t="s">
        <v>64</v>
      </c>
    </row>
    <row r="26" spans="1:9" ht="15" x14ac:dyDescent="0.2">
      <c r="A26" s="4"/>
      <c r="B26" s="54"/>
      <c r="C26" s="55" t="s">
        <v>1852</v>
      </c>
      <c r="D26" s="55"/>
      <c r="E26" s="26" t="s">
        <v>68</v>
      </c>
      <c r="F26" s="3">
        <v>0</v>
      </c>
      <c r="G26" s="3">
        <v>0</v>
      </c>
      <c r="H26" s="3">
        <v>0</v>
      </c>
      <c r="I26" s="26" t="s">
        <v>68</v>
      </c>
    </row>
    <row r="27" spans="1:9" ht="15" x14ac:dyDescent="0.2">
      <c r="A27" s="4"/>
      <c r="B27" s="54"/>
      <c r="C27" s="55" t="s">
        <v>1031</v>
      </c>
      <c r="D27" s="55"/>
      <c r="E27" s="26" t="s">
        <v>75</v>
      </c>
      <c r="F27" s="3">
        <v>1000</v>
      </c>
      <c r="G27" s="3">
        <v>1000</v>
      </c>
      <c r="H27" s="3">
        <v>0</v>
      </c>
      <c r="I27" s="26" t="s">
        <v>75</v>
      </c>
    </row>
    <row r="28" spans="1:9" ht="15" x14ac:dyDescent="0.2">
      <c r="A28" s="4"/>
      <c r="B28" s="54"/>
      <c r="C28" s="55" t="s">
        <v>1030</v>
      </c>
      <c r="D28" s="55"/>
      <c r="E28" s="26" t="s">
        <v>78</v>
      </c>
      <c r="F28" s="3">
        <v>-41000</v>
      </c>
      <c r="G28" s="3">
        <v>-11000</v>
      </c>
      <c r="H28" s="3">
        <v>-83000</v>
      </c>
      <c r="I28" s="26" t="s">
        <v>78</v>
      </c>
    </row>
    <row r="29" spans="1:9" ht="15" x14ac:dyDescent="0.2">
      <c r="A29" s="4"/>
      <c r="B29" s="54"/>
      <c r="C29" s="55" t="s">
        <v>2060</v>
      </c>
      <c r="D29" s="55"/>
      <c r="E29" s="26" t="s">
        <v>80</v>
      </c>
      <c r="F29" s="3">
        <v>-1000</v>
      </c>
      <c r="G29" s="3">
        <v>5000</v>
      </c>
      <c r="H29" s="3">
        <v>0</v>
      </c>
      <c r="I29" s="26" t="s">
        <v>80</v>
      </c>
    </row>
    <row r="30" spans="1:9" ht="15" x14ac:dyDescent="0.2">
      <c r="A30" s="4"/>
      <c r="B30" s="54"/>
      <c r="C30" s="55" t="s">
        <v>743</v>
      </c>
      <c r="D30" s="55"/>
      <c r="E30" s="26" t="s">
        <v>81</v>
      </c>
      <c r="F30" s="3">
        <v>-87000</v>
      </c>
      <c r="G30" s="3">
        <v>-32000</v>
      </c>
      <c r="H30" s="3">
        <v>-142000</v>
      </c>
      <c r="I30" s="26" t="s">
        <v>81</v>
      </c>
    </row>
    <row r="31" spans="1:9" ht="15" x14ac:dyDescent="0.2">
      <c r="A31" s="4"/>
      <c r="B31" s="54"/>
      <c r="C31" s="55" t="s">
        <v>1623</v>
      </c>
      <c r="D31" s="55"/>
      <c r="E31" s="26" t="s">
        <v>82</v>
      </c>
      <c r="F31" s="3">
        <v>-274000</v>
      </c>
      <c r="G31" s="3">
        <v>19000</v>
      </c>
      <c r="H31" s="3">
        <v>239000</v>
      </c>
      <c r="I31" s="26" t="s">
        <v>82</v>
      </c>
    </row>
    <row r="32" spans="1:9" ht="15" x14ac:dyDescent="0.2">
      <c r="A32" s="4"/>
      <c r="B32" s="54"/>
      <c r="C32" s="55" t="s">
        <v>1808</v>
      </c>
      <c r="D32" s="55"/>
      <c r="E32" s="26" t="s">
        <v>84</v>
      </c>
      <c r="F32" s="3">
        <v>294000</v>
      </c>
      <c r="G32" s="3">
        <v>226000</v>
      </c>
      <c r="H32" s="3">
        <v>347000</v>
      </c>
      <c r="I32" s="26" t="s">
        <v>84</v>
      </c>
    </row>
    <row r="33" spans="1:9" ht="15" x14ac:dyDescent="0.2">
      <c r="A33" s="4"/>
      <c r="B33" s="53"/>
      <c r="C33" s="53" t="s">
        <v>1622</v>
      </c>
      <c r="D33" s="53"/>
      <c r="E33" s="28" t="s">
        <v>85</v>
      </c>
      <c r="F33" s="23">
        <v>20000</v>
      </c>
      <c r="G33" s="23">
        <v>245000</v>
      </c>
      <c r="H33" s="23">
        <v>586000</v>
      </c>
      <c r="I33" s="28" t="s">
        <v>85</v>
      </c>
    </row>
  </sheetData>
  <mergeCells count="22">
    <mergeCell ref="B24:B33"/>
    <mergeCell ref="C24:D24"/>
    <mergeCell ref="C25:D25"/>
    <mergeCell ref="C26:D26"/>
    <mergeCell ref="C27:D27"/>
    <mergeCell ref="C28:D28"/>
    <mergeCell ref="C29:D29"/>
    <mergeCell ref="C30:D30"/>
    <mergeCell ref="C31:D31"/>
    <mergeCell ref="C32:D32"/>
    <mergeCell ref="C33:D33"/>
    <mergeCell ref="A1:C1"/>
    <mergeCell ref="A2:C2"/>
    <mergeCell ref="D4:E4"/>
    <mergeCell ref="B10:H10"/>
    <mergeCell ref="B15:B23"/>
    <mergeCell ref="C15:D15"/>
    <mergeCell ref="C16:D16"/>
    <mergeCell ref="C17:D17"/>
    <mergeCell ref="C18:C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8"/>
  <sheetViews>
    <sheetView workbookViewId="0"/>
  </sheetViews>
  <sheetFormatPr defaultColWidth="11.42578125" defaultRowHeight="12.75" x14ac:dyDescent="0.2"/>
  <cols>
    <col min="1" max="1" width="2.85546875" customWidth="1"/>
    <col min="2" max="2" width="21.5703125" customWidth="1"/>
    <col min="3" max="3" width="8.28515625" customWidth="1"/>
    <col min="4" max="7" width="21.5703125" customWidth="1"/>
    <col min="8" max="8" width="8.285156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630-54</v>
      </c>
      <c r="D8" s="4"/>
      <c r="E8" s="4"/>
      <c r="F8" s="4"/>
      <c r="G8" s="4"/>
      <c r="H8" s="4"/>
    </row>
    <row r="9" spans="1:8" ht="14.1" customHeight="1" x14ac:dyDescent="0.2">
      <c r="A9" s="4"/>
      <c r="B9" s="4"/>
      <c r="C9" s="4"/>
      <c r="D9" s="4"/>
      <c r="E9" s="4"/>
      <c r="F9" s="4"/>
      <c r="G9" s="4"/>
      <c r="H9" s="4"/>
    </row>
    <row r="10" spans="1:8" ht="36" customHeight="1" x14ac:dyDescent="0.2">
      <c r="A10" s="4"/>
      <c r="B10" s="51" t="s">
        <v>248</v>
      </c>
      <c r="C10" s="48"/>
      <c r="D10" s="48"/>
      <c r="E10" s="48"/>
      <c r="F10" s="48"/>
      <c r="G10" s="48"/>
      <c r="H10" s="72"/>
    </row>
    <row r="11" spans="1:8" ht="15.75" x14ac:dyDescent="0.2">
      <c r="A11" s="4"/>
      <c r="B11" s="21" t="s">
        <v>247</v>
      </c>
      <c r="C11" s="4"/>
      <c r="D11" s="4"/>
      <c r="E11" s="4"/>
      <c r="F11" s="4"/>
      <c r="G11" s="4"/>
      <c r="H11" s="4"/>
    </row>
    <row r="12" spans="1:8" ht="15" x14ac:dyDescent="0.2">
      <c r="A12" s="4"/>
      <c r="B12" s="4"/>
      <c r="C12" s="4"/>
      <c r="D12" s="31" t="s">
        <v>2124</v>
      </c>
      <c r="E12" s="31" t="s">
        <v>2095</v>
      </c>
      <c r="F12" s="31" t="s">
        <v>2124</v>
      </c>
      <c r="G12" s="31" t="s">
        <v>2095</v>
      </c>
      <c r="H12" s="4"/>
    </row>
    <row r="13" spans="1:8" ht="30" customHeight="1" x14ac:dyDescent="0.2">
      <c r="A13" s="4"/>
      <c r="B13" s="4"/>
      <c r="C13" s="4"/>
      <c r="D13" s="31" t="s">
        <v>910</v>
      </c>
      <c r="E13" s="31" t="s">
        <v>910</v>
      </c>
      <c r="F13" s="31" t="s">
        <v>1940</v>
      </c>
      <c r="G13" s="31" t="s">
        <v>1940</v>
      </c>
      <c r="H13" s="4"/>
    </row>
    <row r="14" spans="1:8" ht="14.1" customHeight="1" x14ac:dyDescent="0.2">
      <c r="A14" s="4"/>
      <c r="B14" s="4"/>
      <c r="C14" s="4"/>
      <c r="D14" s="26" t="s">
        <v>51</v>
      </c>
      <c r="E14" s="26" t="s">
        <v>51</v>
      </c>
      <c r="F14" s="26" t="s">
        <v>87</v>
      </c>
      <c r="G14" s="26" t="s">
        <v>87</v>
      </c>
      <c r="H14" s="4"/>
    </row>
    <row r="15" spans="1:8" ht="15" x14ac:dyDescent="0.2">
      <c r="A15" s="4"/>
      <c r="B15" s="17" t="s">
        <v>2069</v>
      </c>
      <c r="C15" s="26" t="s">
        <v>51</v>
      </c>
      <c r="D15" s="3">
        <v>-300000</v>
      </c>
      <c r="E15" s="3">
        <v>-363000</v>
      </c>
      <c r="F15" s="3">
        <v>313000</v>
      </c>
      <c r="G15" s="3">
        <v>376000</v>
      </c>
      <c r="H15" s="26" t="s">
        <v>51</v>
      </c>
    </row>
    <row r="16" spans="1:8" ht="15" x14ac:dyDescent="0.2">
      <c r="A16" s="4"/>
      <c r="B16" s="17" t="s">
        <v>2075</v>
      </c>
      <c r="C16" s="26" t="s">
        <v>87</v>
      </c>
      <c r="D16" s="3">
        <v>0</v>
      </c>
      <c r="E16" s="3">
        <v>0</v>
      </c>
      <c r="F16" s="3">
        <v>0</v>
      </c>
      <c r="G16" s="3">
        <v>0</v>
      </c>
      <c r="H16" s="26" t="s">
        <v>87</v>
      </c>
    </row>
    <row r="17" spans="1:8" ht="15" x14ac:dyDescent="0.2">
      <c r="A17" s="4"/>
      <c r="B17" s="17" t="s">
        <v>2074</v>
      </c>
      <c r="C17" s="26" t="s">
        <v>109</v>
      </c>
      <c r="D17" s="3">
        <v>161000</v>
      </c>
      <c r="E17" s="3">
        <v>108000</v>
      </c>
      <c r="F17" s="3">
        <v>-167000</v>
      </c>
      <c r="G17" s="3">
        <v>-110000</v>
      </c>
      <c r="H17" s="26" t="s">
        <v>109</v>
      </c>
    </row>
    <row r="18" spans="1:8" ht="15" x14ac:dyDescent="0.2">
      <c r="A18" s="4"/>
      <c r="B18" s="13" t="s">
        <v>2067</v>
      </c>
      <c r="C18" s="28" t="s">
        <v>123</v>
      </c>
      <c r="D18" s="23">
        <v>455000</v>
      </c>
      <c r="E18" s="23">
        <v>333000</v>
      </c>
      <c r="F18" s="23">
        <v>-403000</v>
      </c>
      <c r="G18" s="23">
        <v>-298000</v>
      </c>
      <c r="H18" s="28" t="s">
        <v>123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1"/>
  <sheetViews>
    <sheetView workbookViewId="0"/>
  </sheetViews>
  <sheetFormatPr defaultColWidth="11.42578125" defaultRowHeight="12.75" x14ac:dyDescent="0.2"/>
  <cols>
    <col min="1" max="1" width="2.85546875" customWidth="1"/>
    <col min="2" max="3" width="21.5703125" customWidth="1"/>
    <col min="4" max="4" width="8.28515625" customWidth="1"/>
    <col min="5" max="12" width="16.28515625" customWidth="1"/>
    <col min="13" max="13" width="8.28515625" customWidth="1"/>
  </cols>
  <sheetData>
    <row r="1" spans="1:13" ht="15" x14ac:dyDescent="0.2">
      <c r="A1" s="47" t="s">
        <v>859</v>
      </c>
      <c r="B1" s="48"/>
      <c r="C1" s="48"/>
      <c r="D1" s="4"/>
      <c r="E1" s="4"/>
      <c r="F1" s="4"/>
      <c r="G1" s="4"/>
      <c r="H1" s="4"/>
      <c r="I1" s="4"/>
      <c r="J1" s="4"/>
      <c r="K1" s="4"/>
      <c r="L1" s="4"/>
      <c r="M1" s="4"/>
    </row>
    <row r="2" spans="1:13" ht="15" x14ac:dyDescent="0.2">
      <c r="A2" s="47" t="s">
        <v>1040</v>
      </c>
      <c r="B2" s="48"/>
      <c r="C2" s="48"/>
      <c r="D2" s="4"/>
      <c r="E2" s="4"/>
      <c r="F2" s="4"/>
      <c r="G2" s="4"/>
      <c r="H2" s="4"/>
      <c r="I2" s="4"/>
      <c r="J2" s="4"/>
      <c r="K2" s="4"/>
      <c r="L2" s="4"/>
      <c r="M2" s="4"/>
    </row>
    <row r="3" spans="1:13" ht="14.1" customHeight="1" x14ac:dyDescent="0.2">
      <c r="A3" s="4"/>
      <c r="B3" s="4"/>
      <c r="C3" s="4"/>
      <c r="D3" s="4"/>
      <c r="E3" s="4"/>
      <c r="F3" s="4"/>
      <c r="G3" s="4"/>
      <c r="H3" s="4"/>
      <c r="I3" s="4"/>
      <c r="J3" s="4"/>
      <c r="K3" s="4"/>
      <c r="L3" s="4"/>
      <c r="M3" s="4"/>
    </row>
    <row r="4" spans="1:13" ht="15" x14ac:dyDescent="0.2">
      <c r="A4" s="14"/>
      <c r="B4" s="18" t="s">
        <v>839</v>
      </c>
      <c r="C4" s="24" t="s">
        <v>65</v>
      </c>
      <c r="D4" s="49" t="str">
        <f>IF(C4&lt;&gt;"",VLOOKUP(C4,'@Entities'!A2:B71,2,0),"")</f>
        <v>בנק דיסקונט לישראל בעמ</v>
      </c>
      <c r="E4" s="50"/>
      <c r="F4" s="4"/>
      <c r="G4" s="4"/>
      <c r="H4" s="4"/>
      <c r="I4" s="4"/>
      <c r="J4" s="4"/>
      <c r="K4" s="4"/>
      <c r="L4" s="4"/>
      <c r="M4" s="4"/>
    </row>
    <row r="5" spans="1:13" ht="15" x14ac:dyDescent="0.2">
      <c r="A5" s="11"/>
      <c r="B5" s="11" t="s">
        <v>2101</v>
      </c>
      <c r="C5" s="9">
        <v>43465</v>
      </c>
      <c r="D5" s="4"/>
      <c r="E5" s="4"/>
      <c r="F5" s="4"/>
      <c r="G5" s="4"/>
      <c r="H5" s="4"/>
      <c r="I5" s="4"/>
      <c r="J5" s="4"/>
      <c r="K5" s="4"/>
      <c r="L5" s="4"/>
      <c r="M5" s="4"/>
    </row>
    <row r="6" spans="1:13" ht="15" x14ac:dyDescent="0.2">
      <c r="A6" s="11"/>
      <c r="B6" s="20" t="str">
        <f>"סוג מטבע"&amp;IF(C6="ILS","אלפי ש""""ח","")</f>
        <v>סוג מטבעאלפי ש""ח</v>
      </c>
      <c r="C6" s="25" t="s">
        <v>553</v>
      </c>
      <c r="D6" s="4"/>
      <c r="E6" s="4"/>
      <c r="F6" s="4"/>
      <c r="G6" s="4"/>
      <c r="H6" s="4"/>
      <c r="I6" s="4"/>
      <c r="J6" s="4"/>
      <c r="K6" s="4"/>
      <c r="L6" s="4"/>
      <c r="M6" s="4"/>
    </row>
    <row r="7" spans="1:13" ht="15" x14ac:dyDescent="0.2">
      <c r="A7" s="15"/>
      <c r="B7" s="15"/>
      <c r="C7" s="10"/>
      <c r="D7" s="4"/>
      <c r="E7" s="4"/>
      <c r="F7" s="4"/>
      <c r="G7" s="4"/>
      <c r="H7" s="4"/>
      <c r="I7" s="4"/>
      <c r="J7" s="4"/>
      <c r="K7" s="4"/>
      <c r="L7" s="4"/>
      <c r="M7" s="4"/>
    </row>
    <row r="8" spans="1:13" ht="15" x14ac:dyDescent="0.2">
      <c r="A8" s="16"/>
      <c r="B8" s="16" t="s">
        <v>1494</v>
      </c>
      <c r="C8" s="22" t="str">
        <f>B11</f>
        <v>630-55</v>
      </c>
      <c r="D8" s="4"/>
      <c r="E8" s="4"/>
      <c r="F8" s="4"/>
      <c r="G8" s="4"/>
      <c r="H8" s="4"/>
      <c r="I8" s="4"/>
      <c r="J8" s="4"/>
      <c r="K8" s="4"/>
      <c r="L8" s="4"/>
      <c r="M8" s="4"/>
    </row>
    <row r="9" spans="1:13" ht="14.1" customHeight="1" x14ac:dyDescent="0.2">
      <c r="A9" s="4"/>
      <c r="B9" s="4"/>
      <c r="C9" s="4"/>
      <c r="D9" s="4"/>
      <c r="E9" s="4"/>
      <c r="F9" s="4"/>
      <c r="G9" s="4"/>
      <c r="H9" s="4"/>
      <c r="I9" s="4"/>
      <c r="J9" s="4"/>
      <c r="K9" s="4"/>
      <c r="L9" s="4"/>
      <c r="M9" s="4"/>
    </row>
    <row r="10" spans="1:13" ht="18" customHeight="1" x14ac:dyDescent="0.2">
      <c r="A10" s="4"/>
      <c r="B10" s="51" t="s">
        <v>250</v>
      </c>
      <c r="C10" s="48"/>
      <c r="D10" s="48"/>
      <c r="E10" s="48"/>
      <c r="F10" s="48"/>
      <c r="G10" s="48"/>
      <c r="H10" s="48"/>
      <c r="I10" s="4"/>
      <c r="J10" s="4"/>
      <c r="K10" s="4"/>
      <c r="L10" s="4"/>
      <c r="M10" s="4"/>
    </row>
    <row r="11" spans="1:13" ht="15.75" x14ac:dyDescent="0.2">
      <c r="A11" s="4"/>
      <c r="B11" s="21" t="s">
        <v>249</v>
      </c>
      <c r="C11" s="4"/>
      <c r="D11" s="4"/>
      <c r="E11" s="4"/>
      <c r="F11" s="4"/>
      <c r="G11" s="4"/>
      <c r="H11" s="4"/>
      <c r="I11" s="4"/>
      <c r="J11" s="4"/>
      <c r="K11" s="4"/>
      <c r="L11" s="4"/>
      <c r="M11" s="4"/>
    </row>
    <row r="12" spans="1:13" ht="15" x14ac:dyDescent="0.2">
      <c r="A12" s="4"/>
      <c r="B12" s="4"/>
      <c r="C12" s="4"/>
      <c r="D12" s="4"/>
      <c r="E12" s="58" t="s">
        <v>2124</v>
      </c>
      <c r="F12" s="59"/>
      <c r="G12" s="59"/>
      <c r="H12" s="58"/>
      <c r="I12" s="58" t="s">
        <v>2095</v>
      </c>
      <c r="J12" s="59"/>
      <c r="K12" s="59"/>
      <c r="L12" s="58"/>
      <c r="M12" s="4"/>
    </row>
    <row r="13" spans="1:13" ht="15" x14ac:dyDescent="0.2">
      <c r="A13" s="4"/>
      <c r="B13" s="4"/>
      <c r="C13" s="4"/>
      <c r="D13" s="4"/>
      <c r="E13" s="31" t="s">
        <v>2018</v>
      </c>
      <c r="F13" s="31" t="s">
        <v>2019</v>
      </c>
      <c r="G13" s="31" t="s">
        <v>2020</v>
      </c>
      <c r="H13" s="31" t="s">
        <v>1615</v>
      </c>
      <c r="I13" s="31" t="s">
        <v>2018</v>
      </c>
      <c r="J13" s="31" t="s">
        <v>2019</v>
      </c>
      <c r="K13" s="31" t="s">
        <v>2020</v>
      </c>
      <c r="L13" s="31" t="s">
        <v>1615</v>
      </c>
      <c r="M13" s="4"/>
    </row>
    <row r="14" spans="1:13" ht="14.1" customHeight="1" x14ac:dyDescent="0.2">
      <c r="A14" s="4"/>
      <c r="B14" s="4"/>
      <c r="C14" s="4"/>
      <c r="D14" s="4"/>
      <c r="E14" s="26" t="s">
        <v>51</v>
      </c>
      <c r="F14" s="26" t="s">
        <v>87</v>
      </c>
      <c r="G14" s="26" t="s">
        <v>109</v>
      </c>
      <c r="H14" s="26" t="s">
        <v>123</v>
      </c>
      <c r="I14" s="26" t="s">
        <v>51</v>
      </c>
      <c r="J14" s="26" t="s">
        <v>87</v>
      </c>
      <c r="K14" s="26" t="s">
        <v>109</v>
      </c>
      <c r="L14" s="26" t="s">
        <v>123</v>
      </c>
      <c r="M14" s="4"/>
    </row>
    <row r="15" spans="1:13" ht="15" x14ac:dyDescent="0.2">
      <c r="A15" s="4"/>
      <c r="B15" s="55" t="s">
        <v>1427</v>
      </c>
      <c r="C15" s="55"/>
      <c r="D15" s="26" t="s">
        <v>51</v>
      </c>
      <c r="E15" s="3">
        <v>21000</v>
      </c>
      <c r="F15" s="3">
        <v>0</v>
      </c>
      <c r="G15" s="3">
        <v>0</v>
      </c>
      <c r="H15" s="3">
        <v>21000</v>
      </c>
      <c r="I15" s="3">
        <v>79000</v>
      </c>
      <c r="J15" s="3">
        <v>7000</v>
      </c>
      <c r="K15" s="3">
        <v>0</v>
      </c>
      <c r="L15" s="3">
        <v>86000</v>
      </c>
      <c r="M15" s="26" t="s">
        <v>51</v>
      </c>
    </row>
    <row r="16" spans="1:13" ht="15" x14ac:dyDescent="0.2">
      <c r="A16" s="4"/>
      <c r="B16" s="55" t="s">
        <v>1479</v>
      </c>
      <c r="C16" s="55"/>
      <c r="D16" s="26" t="s">
        <v>87</v>
      </c>
      <c r="E16" s="3">
        <v>587000</v>
      </c>
      <c r="F16" s="3">
        <v>31000</v>
      </c>
      <c r="G16" s="3">
        <v>0</v>
      </c>
      <c r="H16" s="3">
        <v>618000</v>
      </c>
      <c r="I16" s="3">
        <v>706000</v>
      </c>
      <c r="J16" s="3">
        <v>14000</v>
      </c>
      <c r="K16" s="3">
        <v>0</v>
      </c>
      <c r="L16" s="3">
        <v>720000</v>
      </c>
      <c r="M16" s="26" t="s">
        <v>87</v>
      </c>
    </row>
    <row r="17" spans="1:13" ht="15" x14ac:dyDescent="0.2">
      <c r="A17" s="4"/>
      <c r="B17" s="17"/>
      <c r="C17" s="17" t="s">
        <v>724</v>
      </c>
      <c r="D17" s="26" t="s">
        <v>109</v>
      </c>
      <c r="E17" s="3">
        <v>375000</v>
      </c>
      <c r="F17" s="3">
        <v>27000</v>
      </c>
      <c r="G17" s="3">
        <v>0</v>
      </c>
      <c r="H17" s="3">
        <v>402000</v>
      </c>
      <c r="I17" s="3">
        <v>507000</v>
      </c>
      <c r="J17" s="3">
        <v>18000</v>
      </c>
      <c r="K17" s="3">
        <v>0</v>
      </c>
      <c r="L17" s="3">
        <v>525000</v>
      </c>
      <c r="M17" s="26" t="s">
        <v>109</v>
      </c>
    </row>
    <row r="18" spans="1:13" ht="15" x14ac:dyDescent="0.2">
      <c r="A18" s="4"/>
      <c r="B18" s="17"/>
      <c r="C18" s="17" t="s">
        <v>727</v>
      </c>
      <c r="D18" s="26" t="s">
        <v>123</v>
      </c>
      <c r="E18" s="3">
        <v>655000</v>
      </c>
      <c r="F18" s="3">
        <v>82000</v>
      </c>
      <c r="G18" s="3">
        <v>0</v>
      </c>
      <c r="H18" s="3">
        <v>737000</v>
      </c>
      <c r="I18" s="3">
        <v>570000</v>
      </c>
      <c r="J18" s="3">
        <v>89000</v>
      </c>
      <c r="K18" s="3">
        <v>0</v>
      </c>
      <c r="L18" s="3">
        <v>659000</v>
      </c>
      <c r="M18" s="26" t="s">
        <v>123</v>
      </c>
    </row>
    <row r="19" spans="1:13" ht="15" x14ac:dyDescent="0.2">
      <c r="A19" s="4"/>
      <c r="B19" s="55" t="s">
        <v>1616</v>
      </c>
      <c r="C19" s="55"/>
      <c r="D19" s="26" t="s">
        <v>137</v>
      </c>
      <c r="E19" s="3">
        <v>1030000</v>
      </c>
      <c r="F19" s="3">
        <v>109000</v>
      </c>
      <c r="G19" s="3">
        <v>0</v>
      </c>
      <c r="H19" s="3">
        <v>1139000</v>
      </c>
      <c r="I19" s="3">
        <v>1077000</v>
      </c>
      <c r="J19" s="3">
        <v>107000</v>
      </c>
      <c r="K19" s="3">
        <v>0</v>
      </c>
      <c r="L19" s="3">
        <v>1184000</v>
      </c>
      <c r="M19" s="26" t="s">
        <v>137</v>
      </c>
    </row>
    <row r="20" spans="1:13" ht="15" x14ac:dyDescent="0.2">
      <c r="A20" s="4"/>
      <c r="B20" s="55" t="s">
        <v>743</v>
      </c>
      <c r="C20" s="55"/>
      <c r="D20" s="26" t="s">
        <v>143</v>
      </c>
      <c r="E20" s="3">
        <v>9000</v>
      </c>
      <c r="F20" s="3">
        <v>28000</v>
      </c>
      <c r="G20" s="3">
        <v>0</v>
      </c>
      <c r="H20" s="3">
        <v>37000</v>
      </c>
      <c r="I20" s="3">
        <v>10000</v>
      </c>
      <c r="J20" s="3">
        <v>34000</v>
      </c>
      <c r="K20" s="3">
        <v>0</v>
      </c>
      <c r="L20" s="3">
        <v>44000</v>
      </c>
      <c r="M20" s="26" t="s">
        <v>143</v>
      </c>
    </row>
    <row r="21" spans="1:13" ht="15" x14ac:dyDescent="0.2">
      <c r="A21" s="4"/>
      <c r="B21" s="53" t="s">
        <v>1615</v>
      </c>
      <c r="C21" s="53"/>
      <c r="D21" s="28" t="s">
        <v>348</v>
      </c>
      <c r="E21" s="23">
        <v>1647000</v>
      </c>
      <c r="F21" s="23">
        <v>168000</v>
      </c>
      <c r="G21" s="23">
        <v>0</v>
      </c>
      <c r="H21" s="23">
        <v>1815000</v>
      </c>
      <c r="I21" s="23">
        <v>1872000</v>
      </c>
      <c r="J21" s="23">
        <v>162000</v>
      </c>
      <c r="K21" s="23">
        <v>0</v>
      </c>
      <c r="L21" s="23">
        <v>2034000</v>
      </c>
      <c r="M21" s="28" t="s">
        <v>348</v>
      </c>
    </row>
  </sheetData>
  <mergeCells count="11">
    <mergeCell ref="B21:C21"/>
    <mergeCell ref="I12:L12"/>
    <mergeCell ref="B15:C15"/>
    <mergeCell ref="B16:C16"/>
    <mergeCell ref="B19:C19"/>
    <mergeCell ref="B20:C20"/>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0"/>
  <sheetViews>
    <sheetView workbookViewId="0"/>
  </sheetViews>
  <sheetFormatPr defaultColWidth="11.42578125" defaultRowHeight="12.75" x14ac:dyDescent="0.2"/>
  <cols>
    <col min="1" max="1" width="2.85546875" customWidth="1"/>
    <col min="2" max="2" width="21.5703125" customWidth="1"/>
    <col min="3" max="3" width="12" customWidth="1"/>
    <col min="4" max="4" width="8.28515625" customWidth="1"/>
    <col min="5" max="16" width="21.5703125" customWidth="1"/>
    <col min="17" max="17" width="8.28515625" customWidth="1"/>
  </cols>
  <sheetData>
    <row r="1" spans="1:17" ht="15" x14ac:dyDescent="0.2">
      <c r="A1" s="47" t="s">
        <v>859</v>
      </c>
      <c r="B1" s="48"/>
      <c r="C1" s="48"/>
      <c r="D1" s="4"/>
      <c r="E1" s="4"/>
      <c r="F1" s="4"/>
      <c r="G1" s="4"/>
      <c r="H1" s="4"/>
      <c r="I1" s="4"/>
      <c r="J1" s="4"/>
      <c r="K1" s="4"/>
      <c r="L1" s="4"/>
      <c r="M1" s="4"/>
      <c r="N1" s="4"/>
      <c r="O1" s="4"/>
      <c r="P1" s="4"/>
      <c r="Q1" s="4"/>
    </row>
    <row r="2" spans="1:17" ht="15" x14ac:dyDescent="0.2">
      <c r="A2" s="47" t="s">
        <v>1040</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row>
    <row r="5" spans="1:17" ht="15" x14ac:dyDescent="0.2">
      <c r="A5" s="11"/>
      <c r="B5" s="11" t="s">
        <v>2101</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553</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1494</v>
      </c>
      <c r="C8" s="22" t="str">
        <f>B11</f>
        <v>630-56</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36" customHeight="1" x14ac:dyDescent="0.2">
      <c r="A10" s="4"/>
      <c r="B10" s="51" t="s">
        <v>252</v>
      </c>
      <c r="C10" s="48"/>
      <c r="D10" s="48"/>
      <c r="E10" s="48"/>
      <c r="F10" s="48"/>
      <c r="G10" s="48"/>
      <c r="H10" s="62"/>
      <c r="I10" s="4"/>
      <c r="J10" s="4"/>
      <c r="K10" s="4"/>
      <c r="L10" s="4"/>
      <c r="M10" s="4"/>
      <c r="N10" s="4"/>
      <c r="O10" s="4"/>
      <c r="P10" s="4"/>
      <c r="Q10" s="4"/>
    </row>
    <row r="11" spans="1:17" ht="15.75" x14ac:dyDescent="0.2">
      <c r="A11" s="4"/>
      <c r="B11" s="21" t="s">
        <v>251</v>
      </c>
      <c r="C11" s="4"/>
      <c r="D11" s="4"/>
      <c r="E11" s="4"/>
      <c r="F11" s="4"/>
      <c r="G11" s="4"/>
      <c r="H11" s="4"/>
      <c r="I11" s="4"/>
      <c r="J11" s="4"/>
      <c r="K11" s="4"/>
      <c r="L11" s="4"/>
      <c r="M11" s="4"/>
      <c r="N11" s="4"/>
      <c r="O11" s="4"/>
      <c r="P11" s="4"/>
      <c r="Q11" s="4"/>
    </row>
    <row r="12" spans="1:17" ht="15" x14ac:dyDescent="0.2">
      <c r="A12" s="4"/>
      <c r="B12" s="4"/>
      <c r="C12" s="4"/>
      <c r="D12" s="4"/>
      <c r="E12" s="58" t="s">
        <v>2124</v>
      </c>
      <c r="F12" s="59"/>
      <c r="G12" s="59"/>
      <c r="H12" s="59"/>
      <c r="I12" s="59"/>
      <c r="J12" s="58"/>
      <c r="K12" s="58" t="s">
        <v>2095</v>
      </c>
      <c r="L12" s="59"/>
      <c r="M12" s="59"/>
      <c r="N12" s="59"/>
      <c r="O12" s="59"/>
      <c r="P12" s="58"/>
      <c r="Q12" s="4"/>
    </row>
    <row r="13" spans="1:17" ht="30" customHeight="1" x14ac:dyDescent="0.2">
      <c r="A13" s="4"/>
      <c r="B13" s="4"/>
      <c r="C13" s="4"/>
      <c r="D13" s="4"/>
      <c r="E13" s="31" t="s">
        <v>1295</v>
      </c>
      <c r="F13" s="31" t="s">
        <v>1995</v>
      </c>
      <c r="G13" s="31" t="s">
        <v>1991</v>
      </c>
      <c r="H13" s="31" t="s">
        <v>2011</v>
      </c>
      <c r="I13" s="31" t="s">
        <v>1025</v>
      </c>
      <c r="J13" s="31" t="s">
        <v>1292</v>
      </c>
      <c r="K13" s="31" t="s">
        <v>1295</v>
      </c>
      <c r="L13" s="31" t="s">
        <v>1995</v>
      </c>
      <c r="M13" s="31" t="s">
        <v>1991</v>
      </c>
      <c r="N13" s="31" t="s">
        <v>2011</v>
      </c>
      <c r="O13" s="31" t="s">
        <v>1025</v>
      </c>
      <c r="P13" s="31" t="s">
        <v>1292</v>
      </c>
      <c r="Q13" s="4"/>
    </row>
    <row r="14" spans="1:17" ht="14.1" customHeight="1" x14ac:dyDescent="0.2">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x14ac:dyDescent="0.2">
      <c r="A15" s="4"/>
      <c r="B15" s="55" t="s">
        <v>1479</v>
      </c>
      <c r="C15" s="53"/>
      <c r="D15" s="26" t="s">
        <v>51</v>
      </c>
      <c r="E15" s="3">
        <v>0</v>
      </c>
      <c r="F15" s="3">
        <v>0</v>
      </c>
      <c r="G15" s="3">
        <v>0</v>
      </c>
      <c r="H15" s="3">
        <v>0</v>
      </c>
      <c r="I15" s="3">
        <v>0</v>
      </c>
      <c r="J15" s="3">
        <v>0</v>
      </c>
      <c r="K15" s="3">
        <v>0</v>
      </c>
      <c r="L15" s="3">
        <v>0</v>
      </c>
      <c r="M15" s="3">
        <v>0</v>
      </c>
      <c r="N15" s="3">
        <v>0</v>
      </c>
      <c r="O15" s="3">
        <v>0</v>
      </c>
      <c r="P15" s="3">
        <v>0</v>
      </c>
      <c r="Q15" s="26" t="s">
        <v>51</v>
      </c>
    </row>
    <row r="16" spans="1:17" ht="15" x14ac:dyDescent="0.2">
      <c r="A16" s="4"/>
      <c r="B16" s="55" t="s">
        <v>724</v>
      </c>
      <c r="C16" s="71"/>
      <c r="D16" s="26" t="s">
        <v>87</v>
      </c>
      <c r="E16" s="3">
        <v>0</v>
      </c>
      <c r="F16" s="3">
        <v>0</v>
      </c>
      <c r="G16" s="3">
        <v>0</v>
      </c>
      <c r="H16" s="3">
        <v>0</v>
      </c>
      <c r="I16" s="3">
        <v>0</v>
      </c>
      <c r="J16" s="3">
        <v>0</v>
      </c>
      <c r="K16" s="3">
        <v>0</v>
      </c>
      <c r="L16" s="3">
        <v>0</v>
      </c>
      <c r="M16" s="3">
        <v>0</v>
      </c>
      <c r="N16" s="3">
        <v>0</v>
      </c>
      <c r="O16" s="3">
        <v>0</v>
      </c>
      <c r="P16" s="3">
        <v>0</v>
      </c>
      <c r="Q16" s="26" t="s">
        <v>87</v>
      </c>
    </row>
    <row r="17" spans="1:17" ht="15" x14ac:dyDescent="0.2">
      <c r="A17" s="4"/>
      <c r="B17" s="55" t="s">
        <v>727</v>
      </c>
      <c r="C17" s="71"/>
      <c r="D17" s="26" t="s">
        <v>109</v>
      </c>
      <c r="E17" s="3">
        <v>0</v>
      </c>
      <c r="F17" s="3">
        <v>0</v>
      </c>
      <c r="G17" s="3">
        <v>0</v>
      </c>
      <c r="H17" s="3">
        <v>0</v>
      </c>
      <c r="I17" s="3">
        <v>0</v>
      </c>
      <c r="J17" s="3">
        <v>0</v>
      </c>
      <c r="K17" s="3">
        <v>0</v>
      </c>
      <c r="L17" s="3">
        <v>0</v>
      </c>
      <c r="M17" s="3">
        <v>0</v>
      </c>
      <c r="N17" s="3">
        <v>0</v>
      </c>
      <c r="O17" s="3">
        <v>0</v>
      </c>
      <c r="P17" s="3">
        <v>0</v>
      </c>
      <c r="Q17" s="26" t="s">
        <v>109</v>
      </c>
    </row>
    <row r="18" spans="1:17" ht="15" x14ac:dyDescent="0.2">
      <c r="A18" s="4"/>
      <c r="B18" s="55" t="s">
        <v>1616</v>
      </c>
      <c r="C18" s="55"/>
      <c r="D18" s="26" t="s">
        <v>123</v>
      </c>
      <c r="E18" s="3">
        <v>0</v>
      </c>
      <c r="F18" s="3">
        <v>0</v>
      </c>
      <c r="G18" s="3">
        <v>0</v>
      </c>
      <c r="H18" s="3">
        <v>0</v>
      </c>
      <c r="I18" s="3">
        <v>0</v>
      </c>
      <c r="J18" s="3">
        <v>0</v>
      </c>
      <c r="K18" s="3">
        <v>0</v>
      </c>
      <c r="L18" s="3">
        <v>0</v>
      </c>
      <c r="M18" s="3">
        <v>0</v>
      </c>
      <c r="N18" s="3">
        <v>0</v>
      </c>
      <c r="O18" s="3">
        <v>0</v>
      </c>
      <c r="P18" s="3">
        <v>0</v>
      </c>
      <c r="Q18" s="26" t="s">
        <v>123</v>
      </c>
    </row>
    <row r="19" spans="1:17" ht="15" x14ac:dyDescent="0.2">
      <c r="A19" s="4"/>
      <c r="B19" s="55" t="s">
        <v>743</v>
      </c>
      <c r="C19" s="55"/>
      <c r="D19" s="26" t="s">
        <v>137</v>
      </c>
      <c r="E19" s="3">
        <v>0</v>
      </c>
      <c r="F19" s="3">
        <v>0</v>
      </c>
      <c r="G19" s="3">
        <v>0</v>
      </c>
      <c r="H19" s="3">
        <v>0</v>
      </c>
      <c r="I19" s="3">
        <v>0</v>
      </c>
      <c r="J19" s="3">
        <v>0</v>
      </c>
      <c r="K19" s="3">
        <v>0</v>
      </c>
      <c r="L19" s="3">
        <v>0</v>
      </c>
      <c r="M19" s="3">
        <v>0</v>
      </c>
      <c r="N19" s="3">
        <v>0</v>
      </c>
      <c r="O19" s="3">
        <v>0</v>
      </c>
      <c r="P19" s="3">
        <v>0</v>
      </c>
      <c r="Q19" s="26" t="s">
        <v>137</v>
      </c>
    </row>
    <row r="20" spans="1:17" ht="15" x14ac:dyDescent="0.2">
      <c r="A20" s="4"/>
      <c r="B20" s="53" t="s">
        <v>1615</v>
      </c>
      <c r="C20" s="53"/>
      <c r="D20" s="28" t="s">
        <v>143</v>
      </c>
      <c r="E20" s="23">
        <v>0</v>
      </c>
      <c r="F20" s="23">
        <v>0</v>
      </c>
      <c r="G20" s="23">
        <v>0</v>
      </c>
      <c r="H20" s="23">
        <v>0</v>
      </c>
      <c r="I20" s="23">
        <v>0</v>
      </c>
      <c r="J20" s="23">
        <v>0</v>
      </c>
      <c r="K20" s="23">
        <v>0</v>
      </c>
      <c r="L20" s="23">
        <v>0</v>
      </c>
      <c r="M20" s="23">
        <v>0</v>
      </c>
      <c r="N20" s="23">
        <v>0</v>
      </c>
      <c r="O20" s="23">
        <v>0</v>
      </c>
      <c r="P20" s="23">
        <v>0</v>
      </c>
      <c r="Q20" s="28" t="s">
        <v>143</v>
      </c>
    </row>
  </sheetData>
  <mergeCells count="12">
    <mergeCell ref="B19:C19"/>
    <mergeCell ref="B20:C20"/>
    <mergeCell ref="K12:P12"/>
    <mergeCell ref="B15:C15"/>
    <mergeCell ref="B16:C16"/>
    <mergeCell ref="B17:C17"/>
    <mergeCell ref="B18:C18"/>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6"/>
  <sheetViews>
    <sheetView workbookViewId="0"/>
  </sheetViews>
  <sheetFormatPr defaultColWidth="11.42578125" defaultRowHeight="12.75" x14ac:dyDescent="0.2"/>
  <cols>
    <col min="1" max="1" width="2.85546875" customWidth="1"/>
    <col min="2" max="2" width="41.42578125" customWidth="1"/>
    <col min="3" max="3" width="9.28515625" customWidth="1"/>
    <col min="4" max="7" width="16.28515625" customWidth="1"/>
    <col min="8" max="8" width="8.28515625" customWidth="1"/>
    <col min="9" max="10" width="13.57031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630-57</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6" t="s">
        <v>254</v>
      </c>
      <c r="C10" s="48"/>
      <c r="D10" s="48"/>
      <c r="E10" s="48"/>
      <c r="F10" s="48"/>
      <c r="G10" s="48"/>
      <c r="H10" s="48"/>
      <c r="I10" s="48"/>
      <c r="J10" s="48"/>
    </row>
    <row r="11" spans="1:10" ht="15.75" x14ac:dyDescent="0.2">
      <c r="A11" s="4"/>
      <c r="B11" s="21" t="s">
        <v>253</v>
      </c>
      <c r="C11" s="4"/>
      <c r="D11" s="4"/>
      <c r="E11" s="4"/>
      <c r="F11" s="4"/>
      <c r="G11" s="4"/>
      <c r="H11" s="4"/>
      <c r="I11" s="4"/>
      <c r="J11" s="4"/>
    </row>
    <row r="12" spans="1:10" ht="15" x14ac:dyDescent="0.2">
      <c r="A12" s="4"/>
      <c r="B12" s="4"/>
      <c r="C12" s="4"/>
      <c r="D12" s="31" t="s">
        <v>2124</v>
      </c>
      <c r="E12" s="31" t="s">
        <v>2095</v>
      </c>
      <c r="F12" s="31" t="s">
        <v>2124</v>
      </c>
      <c r="G12" s="31" t="s">
        <v>2095</v>
      </c>
      <c r="H12" s="4"/>
      <c r="I12" s="4"/>
      <c r="J12" s="4"/>
    </row>
    <row r="13" spans="1:10" ht="15" x14ac:dyDescent="0.2">
      <c r="A13" s="4"/>
      <c r="B13" s="4"/>
      <c r="C13" s="4"/>
      <c r="D13" s="31" t="s">
        <v>1013</v>
      </c>
      <c r="E13" s="31" t="s">
        <v>1013</v>
      </c>
      <c r="F13" s="31" t="s">
        <v>1115</v>
      </c>
      <c r="G13" s="31" t="s">
        <v>1115</v>
      </c>
      <c r="H13" s="4"/>
      <c r="I13" s="4"/>
      <c r="J13" s="4"/>
    </row>
    <row r="14" spans="1:10" ht="14.1" customHeight="1" x14ac:dyDescent="0.2">
      <c r="A14" s="4"/>
      <c r="B14" s="4"/>
      <c r="C14" s="4"/>
      <c r="D14" s="26" t="s">
        <v>51</v>
      </c>
      <c r="E14" s="26" t="s">
        <v>51</v>
      </c>
      <c r="F14" s="26" t="s">
        <v>87</v>
      </c>
      <c r="G14" s="26" t="s">
        <v>87</v>
      </c>
      <c r="H14" s="4"/>
      <c r="I14" s="4"/>
      <c r="J14" s="4"/>
    </row>
    <row r="15" spans="1:10" ht="32.1" customHeight="1" x14ac:dyDescent="0.2">
      <c r="A15" s="4"/>
      <c r="B15" s="17" t="s">
        <v>1704</v>
      </c>
      <c r="C15" s="26" t="s">
        <v>51</v>
      </c>
      <c r="D15" s="3">
        <v>0</v>
      </c>
      <c r="E15" s="3">
        <v>0</v>
      </c>
      <c r="F15" s="3">
        <v>0</v>
      </c>
      <c r="G15" s="3">
        <v>0</v>
      </c>
      <c r="H15" s="26" t="s">
        <v>51</v>
      </c>
      <c r="I15" s="4"/>
      <c r="J15" s="4"/>
    </row>
    <row r="16" spans="1:10" ht="30.95" customHeight="1" x14ac:dyDescent="0.2">
      <c r="A16" s="4"/>
      <c r="B16" s="13" t="s">
        <v>1092</v>
      </c>
      <c r="C16" s="28" t="s">
        <v>87</v>
      </c>
      <c r="D16" s="23">
        <v>0</v>
      </c>
      <c r="E16" s="23">
        <v>0</v>
      </c>
      <c r="F16" s="23">
        <v>0</v>
      </c>
      <c r="G16" s="23">
        <v>0</v>
      </c>
      <c r="H16" s="28" t="s">
        <v>87</v>
      </c>
      <c r="I16" s="4"/>
      <c r="J16" s="4"/>
    </row>
  </sheetData>
  <mergeCells count="4">
    <mergeCell ref="A1:C1"/>
    <mergeCell ref="A2:C2"/>
    <mergeCell ref="D4:E4"/>
    <mergeCell ref="B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x14ac:dyDescent="0.2"/>
  <cols>
    <col min="1" max="1" width="2.85546875" customWidth="1"/>
    <col min="2" max="2" width="11.5703125" customWidth="1"/>
    <col min="3" max="3" width="15" customWidth="1"/>
    <col min="4" max="4" width="21.5703125" customWidth="1"/>
    <col min="5" max="5" width="31.42578125" customWidth="1"/>
    <col min="6" max="6" width="8.28515625" customWidth="1"/>
    <col min="7" max="8" width="21.5703125" customWidth="1"/>
    <col min="9" max="9" width="8.28515625" customWidth="1"/>
  </cols>
  <sheetData>
    <row r="1" spans="1:9" ht="15" x14ac:dyDescent="0.2">
      <c r="A1" s="47" t="s">
        <v>859</v>
      </c>
      <c r="B1" s="48"/>
      <c r="C1" s="48"/>
      <c r="D1" s="4"/>
      <c r="E1" s="4"/>
      <c r="F1" s="4"/>
      <c r="G1" s="4"/>
      <c r="H1" s="4"/>
      <c r="I1" s="4"/>
    </row>
    <row r="2" spans="1:9" ht="15" x14ac:dyDescent="0.2">
      <c r="A2" s="47" t="s">
        <v>1040</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839</v>
      </c>
      <c r="C4" s="24" t="s">
        <v>65</v>
      </c>
      <c r="D4" s="49" t="str">
        <f>IF(C4&lt;&gt;"",VLOOKUP(C4,'@Entities'!A2:B71,2,0),"")</f>
        <v>בנק דיסקונט לישראל בעמ</v>
      </c>
      <c r="E4" s="50"/>
      <c r="F4" s="4"/>
      <c r="G4" s="4"/>
      <c r="H4" s="4"/>
      <c r="I4" s="4"/>
    </row>
    <row r="5" spans="1:9" ht="15" x14ac:dyDescent="0.2">
      <c r="A5" s="11"/>
      <c r="B5" s="11" t="s">
        <v>2101</v>
      </c>
      <c r="C5" s="9">
        <v>43465</v>
      </c>
      <c r="D5" s="4"/>
      <c r="E5" s="4"/>
      <c r="F5" s="4"/>
      <c r="G5" s="4"/>
      <c r="H5" s="4"/>
      <c r="I5" s="4"/>
    </row>
    <row r="6" spans="1:9" ht="15" x14ac:dyDescent="0.2">
      <c r="A6" s="11"/>
      <c r="B6" s="20" t="str">
        <f>"סוג מטבע"&amp;IF(C6="ILS","אלפי ש""""ח","")</f>
        <v>סוג מטבעאלפי ש""ח</v>
      </c>
      <c r="C6" s="25" t="s">
        <v>553</v>
      </c>
      <c r="D6" s="4"/>
      <c r="E6" s="4"/>
      <c r="F6" s="4"/>
      <c r="G6" s="4"/>
      <c r="H6" s="4"/>
      <c r="I6" s="4"/>
    </row>
    <row r="7" spans="1:9" ht="15" x14ac:dyDescent="0.2">
      <c r="A7" s="15"/>
      <c r="B7" s="15"/>
      <c r="C7" s="10"/>
      <c r="D7" s="4"/>
      <c r="E7" s="4"/>
      <c r="F7" s="4"/>
      <c r="G7" s="4"/>
      <c r="H7" s="4"/>
      <c r="I7" s="4"/>
    </row>
    <row r="8" spans="1:9" ht="15" x14ac:dyDescent="0.2">
      <c r="A8" s="16"/>
      <c r="B8" s="16" t="s">
        <v>1494</v>
      </c>
      <c r="C8" s="22" t="str">
        <f>B11</f>
        <v>630-58</v>
      </c>
      <c r="D8" s="4"/>
      <c r="E8" s="4"/>
      <c r="F8" s="4"/>
      <c r="G8" s="4"/>
      <c r="H8" s="4"/>
      <c r="I8" s="4"/>
    </row>
    <row r="9" spans="1:9" ht="14.1" customHeight="1" x14ac:dyDescent="0.2">
      <c r="A9" s="4"/>
      <c r="B9" s="4"/>
      <c r="C9" s="4"/>
      <c r="D9" s="4"/>
      <c r="E9" s="4"/>
      <c r="F9" s="4"/>
      <c r="G9" s="4"/>
      <c r="H9" s="4"/>
      <c r="I9" s="4"/>
    </row>
    <row r="10" spans="1:9" ht="18" customHeight="1" x14ac:dyDescent="0.2">
      <c r="A10" s="4"/>
      <c r="B10" s="51" t="s">
        <v>256</v>
      </c>
      <c r="C10" s="48"/>
      <c r="D10" s="48"/>
      <c r="E10" s="48"/>
      <c r="F10" s="48"/>
      <c r="G10" s="48"/>
      <c r="H10" s="62"/>
      <c r="I10" s="4"/>
    </row>
    <row r="11" spans="1:9" ht="15.75" x14ac:dyDescent="0.2">
      <c r="A11" s="4"/>
      <c r="B11" s="21" t="s">
        <v>255</v>
      </c>
      <c r="C11" s="4"/>
      <c r="D11" s="4"/>
      <c r="E11" s="4"/>
      <c r="F11" s="4"/>
      <c r="G11" s="4"/>
      <c r="H11" s="4"/>
      <c r="I11" s="4"/>
    </row>
    <row r="12" spans="1:9" ht="15" x14ac:dyDescent="0.2">
      <c r="A12" s="4"/>
      <c r="B12" s="4"/>
      <c r="C12" s="4"/>
      <c r="D12" s="4"/>
      <c r="E12" s="4"/>
      <c r="F12" s="4"/>
      <c r="G12" s="31" t="s">
        <v>2124</v>
      </c>
      <c r="H12" s="31" t="s">
        <v>2095</v>
      </c>
      <c r="I12" s="4"/>
    </row>
    <row r="13" spans="1:9" ht="15" x14ac:dyDescent="0.2">
      <c r="A13" s="4"/>
      <c r="B13" s="4"/>
      <c r="C13" s="4"/>
      <c r="D13" s="4"/>
      <c r="E13" s="4"/>
      <c r="F13" s="4"/>
      <c r="G13" s="31" t="s">
        <v>803</v>
      </c>
      <c r="H13" s="31" t="s">
        <v>803</v>
      </c>
      <c r="I13" s="4"/>
    </row>
    <row r="14" spans="1:9" ht="14.1" customHeight="1" x14ac:dyDescent="0.2">
      <c r="A14" s="4"/>
      <c r="B14" s="4"/>
      <c r="C14" s="4"/>
      <c r="D14" s="4"/>
      <c r="E14" s="4"/>
      <c r="F14" s="4"/>
      <c r="G14" s="26" t="s">
        <v>51</v>
      </c>
      <c r="H14" s="26" t="s">
        <v>51</v>
      </c>
      <c r="I14" s="4"/>
    </row>
    <row r="15" spans="1:9" ht="15" x14ac:dyDescent="0.2">
      <c r="A15" s="4"/>
      <c r="B15" s="53" t="s">
        <v>939</v>
      </c>
      <c r="C15" s="55" t="s">
        <v>944</v>
      </c>
      <c r="D15" s="59"/>
      <c r="E15" s="55"/>
      <c r="F15" s="26" t="s">
        <v>51</v>
      </c>
      <c r="G15" s="3">
        <v>17504000</v>
      </c>
      <c r="H15" s="3">
        <v>16003000</v>
      </c>
      <c r="I15" s="26" t="s">
        <v>51</v>
      </c>
    </row>
    <row r="16" spans="1:9" ht="15" x14ac:dyDescent="0.2">
      <c r="A16" s="4"/>
      <c r="B16" s="54"/>
      <c r="C16" s="55" t="s">
        <v>948</v>
      </c>
      <c r="D16" s="59"/>
      <c r="E16" s="55"/>
      <c r="F16" s="26" t="s">
        <v>87</v>
      </c>
      <c r="G16" s="3">
        <v>712000</v>
      </c>
      <c r="H16" s="3">
        <v>890000</v>
      </c>
      <c r="I16" s="26" t="s">
        <v>87</v>
      </c>
    </row>
    <row r="17" spans="1:9" ht="15" x14ac:dyDescent="0.2">
      <c r="A17" s="4"/>
      <c r="B17" s="54"/>
      <c r="C17" s="55" t="s">
        <v>951</v>
      </c>
      <c r="D17" s="59"/>
      <c r="E17" s="55"/>
      <c r="F17" s="26" t="s">
        <v>109</v>
      </c>
      <c r="G17" s="3">
        <v>5140000</v>
      </c>
      <c r="H17" s="3">
        <v>5395000</v>
      </c>
      <c r="I17" s="26" t="s">
        <v>109</v>
      </c>
    </row>
    <row r="18" spans="1:9" ht="15" x14ac:dyDescent="0.2">
      <c r="A18" s="4"/>
      <c r="B18" s="55"/>
      <c r="C18" s="55" t="s">
        <v>1608</v>
      </c>
      <c r="D18" s="59"/>
      <c r="E18" s="55"/>
      <c r="F18" s="26" t="s">
        <v>123</v>
      </c>
      <c r="G18" s="3">
        <v>23356000</v>
      </c>
      <c r="H18" s="3">
        <v>22288000</v>
      </c>
      <c r="I18" s="26" t="s">
        <v>123</v>
      </c>
    </row>
    <row r="19" spans="1:9" ht="15" x14ac:dyDescent="0.2">
      <c r="A19" s="4"/>
      <c r="B19" s="53" t="s">
        <v>1273</v>
      </c>
      <c r="C19" s="55" t="s">
        <v>1670</v>
      </c>
      <c r="D19" s="59"/>
      <c r="E19" s="55"/>
      <c r="F19" s="26" t="s">
        <v>137</v>
      </c>
      <c r="G19" s="3">
        <v>154522000</v>
      </c>
      <c r="H19" s="3">
        <v>144292000</v>
      </c>
      <c r="I19" s="26" t="s">
        <v>137</v>
      </c>
    </row>
    <row r="20" spans="1:9" ht="15" x14ac:dyDescent="0.2">
      <c r="A20" s="4"/>
      <c r="B20" s="54"/>
      <c r="C20" s="55" t="s">
        <v>1697</v>
      </c>
      <c r="D20" s="59"/>
      <c r="E20" s="55"/>
      <c r="F20" s="26" t="s">
        <v>143</v>
      </c>
      <c r="G20" s="3">
        <v>3412000</v>
      </c>
      <c r="H20" s="3">
        <v>3443000</v>
      </c>
      <c r="I20" s="26" t="s">
        <v>143</v>
      </c>
    </row>
    <row r="21" spans="1:9" ht="15" x14ac:dyDescent="0.2">
      <c r="A21" s="4"/>
      <c r="B21" s="54"/>
      <c r="C21" s="55" t="s">
        <v>1699</v>
      </c>
      <c r="D21" s="59"/>
      <c r="E21" s="55"/>
      <c r="F21" s="26" t="s">
        <v>348</v>
      </c>
      <c r="G21" s="3">
        <v>12987000</v>
      </c>
      <c r="H21" s="3">
        <v>12335000</v>
      </c>
      <c r="I21" s="26" t="s">
        <v>348</v>
      </c>
    </row>
    <row r="22" spans="1:9" ht="15" x14ac:dyDescent="0.2">
      <c r="A22" s="4"/>
      <c r="B22" s="55"/>
      <c r="C22" s="55" t="s">
        <v>1610</v>
      </c>
      <c r="D22" s="59"/>
      <c r="E22" s="55"/>
      <c r="F22" s="26" t="s">
        <v>349</v>
      </c>
      <c r="G22" s="3">
        <v>170921000</v>
      </c>
      <c r="H22" s="3">
        <v>160070000</v>
      </c>
      <c r="I22" s="26" t="s">
        <v>349</v>
      </c>
    </row>
    <row r="23" spans="1:9" ht="15" x14ac:dyDescent="0.2">
      <c r="A23" s="4"/>
      <c r="B23" s="53" t="s">
        <v>1228</v>
      </c>
      <c r="C23" s="55" t="s">
        <v>1232</v>
      </c>
      <c r="D23" s="59"/>
      <c r="E23" s="55"/>
      <c r="F23" s="26" t="s">
        <v>377</v>
      </c>
      <c r="G23" s="33">
        <v>10.240988526863299</v>
      </c>
      <c r="H23" s="33">
        <v>10</v>
      </c>
      <c r="I23" s="26" t="s">
        <v>377</v>
      </c>
    </row>
    <row r="24" spans="1:9" ht="15" x14ac:dyDescent="0.2">
      <c r="A24" s="4"/>
      <c r="B24" s="54"/>
      <c r="C24" s="55" t="s">
        <v>1227</v>
      </c>
      <c r="D24" s="59"/>
      <c r="E24" s="55"/>
      <c r="F24" s="26" t="s">
        <v>58</v>
      </c>
      <c r="G24" s="33">
        <v>13.6647925064796</v>
      </c>
      <c r="H24" s="33">
        <v>13.9239082901231</v>
      </c>
      <c r="I24" s="26" t="s">
        <v>58</v>
      </c>
    </row>
    <row r="25" spans="1:9" ht="15" x14ac:dyDescent="0.2">
      <c r="A25" s="4"/>
      <c r="B25" s="54"/>
      <c r="C25" s="55" t="s">
        <v>1231</v>
      </c>
      <c r="D25" s="59"/>
      <c r="E25" s="55"/>
      <c r="F25" s="26" t="s">
        <v>64</v>
      </c>
      <c r="G25" s="33">
        <v>9.19</v>
      </c>
      <c r="H25" s="33">
        <v>9.18</v>
      </c>
      <c r="I25" s="26" t="s">
        <v>64</v>
      </c>
    </row>
    <row r="26" spans="1:9" ht="15" x14ac:dyDescent="0.2">
      <c r="A26" s="4"/>
      <c r="B26" s="55"/>
      <c r="C26" s="55" t="s">
        <v>1226</v>
      </c>
      <c r="D26" s="59"/>
      <c r="E26" s="55"/>
      <c r="F26" s="26" t="s">
        <v>68</v>
      </c>
      <c r="G26" s="33">
        <v>12.69</v>
      </c>
      <c r="H26" s="33">
        <v>12.68</v>
      </c>
      <c r="I26" s="26" t="s">
        <v>68</v>
      </c>
    </row>
    <row r="27" spans="1:9" ht="15" x14ac:dyDescent="0.2">
      <c r="A27" s="4"/>
      <c r="B27" s="53" t="s">
        <v>2007</v>
      </c>
      <c r="C27" s="53" t="s">
        <v>943</v>
      </c>
      <c r="D27" s="55" t="s">
        <v>940</v>
      </c>
      <c r="E27" s="55"/>
      <c r="F27" s="26" t="s">
        <v>75</v>
      </c>
      <c r="G27" s="3">
        <v>17669000</v>
      </c>
      <c r="H27" s="3">
        <v>16068000</v>
      </c>
      <c r="I27" s="26" t="s">
        <v>75</v>
      </c>
    </row>
    <row r="28" spans="1:9" ht="15" x14ac:dyDescent="0.2">
      <c r="A28" s="4"/>
      <c r="B28" s="54"/>
      <c r="C28" s="54"/>
      <c r="D28" s="55" t="s">
        <v>934</v>
      </c>
      <c r="E28" s="55"/>
      <c r="F28" s="26" t="s">
        <v>78</v>
      </c>
      <c r="G28" s="3">
        <v>222000</v>
      </c>
      <c r="H28" s="3">
        <v>59000</v>
      </c>
      <c r="I28" s="26" t="s">
        <v>78</v>
      </c>
    </row>
    <row r="29" spans="1:9" ht="15.95" customHeight="1" x14ac:dyDescent="0.2">
      <c r="A29" s="4"/>
      <c r="B29" s="54"/>
      <c r="C29" s="54"/>
      <c r="D29" s="55" t="s">
        <v>1706</v>
      </c>
      <c r="E29" s="55"/>
      <c r="F29" s="26" t="s">
        <v>80</v>
      </c>
      <c r="G29" s="3">
        <v>17447000</v>
      </c>
      <c r="H29" s="3">
        <v>16009000</v>
      </c>
      <c r="I29" s="26" t="s">
        <v>80</v>
      </c>
    </row>
    <row r="30" spans="1:9" ht="15.95" customHeight="1" x14ac:dyDescent="0.2">
      <c r="A30" s="4"/>
      <c r="B30" s="54"/>
      <c r="C30" s="54"/>
      <c r="D30" s="53" t="s">
        <v>1125</v>
      </c>
      <c r="E30" s="17" t="s">
        <v>1361</v>
      </c>
      <c r="F30" s="26" t="s">
        <v>81</v>
      </c>
      <c r="G30" s="3">
        <v>160000</v>
      </c>
      <c r="H30" s="3">
        <v>160000</v>
      </c>
      <c r="I30" s="26" t="s">
        <v>81</v>
      </c>
    </row>
    <row r="31" spans="1:9" ht="15" x14ac:dyDescent="0.2">
      <c r="A31" s="4"/>
      <c r="B31" s="54"/>
      <c r="C31" s="54"/>
      <c r="D31" s="54"/>
      <c r="E31" s="17" t="s">
        <v>1461</v>
      </c>
      <c r="F31" s="26" t="s">
        <v>82</v>
      </c>
      <c r="G31" s="3">
        <v>0</v>
      </c>
      <c r="H31" s="3">
        <v>0</v>
      </c>
      <c r="I31" s="26" t="s">
        <v>82</v>
      </c>
    </row>
    <row r="32" spans="1:9" ht="30.95" customHeight="1" x14ac:dyDescent="0.2">
      <c r="A32" s="4"/>
      <c r="B32" s="54"/>
      <c r="C32" s="54"/>
      <c r="D32" s="54"/>
      <c r="E32" s="17" t="s">
        <v>1113</v>
      </c>
      <c r="F32" s="26" t="s">
        <v>84</v>
      </c>
      <c r="G32" s="3">
        <v>0</v>
      </c>
      <c r="H32" s="3">
        <v>0</v>
      </c>
      <c r="I32" s="26" t="s">
        <v>84</v>
      </c>
    </row>
    <row r="33" spans="1:9" ht="30.95" customHeight="1" x14ac:dyDescent="0.2">
      <c r="A33" s="4"/>
      <c r="B33" s="54"/>
      <c r="C33" s="54"/>
      <c r="D33" s="54"/>
      <c r="E33" s="17" t="s">
        <v>1126</v>
      </c>
      <c r="F33" s="26" t="s">
        <v>85</v>
      </c>
      <c r="G33" s="3">
        <v>3000</v>
      </c>
      <c r="H33" s="3">
        <v>6000</v>
      </c>
      <c r="I33" s="26" t="s">
        <v>85</v>
      </c>
    </row>
    <row r="34" spans="1:9" ht="47.1" customHeight="1" x14ac:dyDescent="0.2">
      <c r="A34" s="4"/>
      <c r="B34" s="54"/>
      <c r="C34" s="54"/>
      <c r="D34" s="54"/>
      <c r="E34" s="17" t="s">
        <v>1632</v>
      </c>
      <c r="F34" s="26" t="s">
        <v>90</v>
      </c>
      <c r="G34" s="3">
        <v>163000</v>
      </c>
      <c r="H34" s="3">
        <v>166000</v>
      </c>
      <c r="I34" s="26" t="s">
        <v>90</v>
      </c>
    </row>
    <row r="35" spans="1:9" ht="32.1" customHeight="1" x14ac:dyDescent="0.2">
      <c r="A35" s="4"/>
      <c r="B35" s="54"/>
      <c r="C35" s="54"/>
      <c r="D35" s="54"/>
      <c r="E35" s="17" t="s">
        <v>1772</v>
      </c>
      <c r="F35" s="26" t="s">
        <v>94</v>
      </c>
      <c r="G35" s="3">
        <v>-220000</v>
      </c>
      <c r="H35" s="3">
        <v>-160000</v>
      </c>
      <c r="I35" s="26" t="s">
        <v>94</v>
      </c>
    </row>
    <row r="36" spans="1:9" ht="30.95" customHeight="1" x14ac:dyDescent="0.2">
      <c r="A36" s="4"/>
      <c r="B36" s="54"/>
      <c r="C36" s="55"/>
      <c r="D36" s="53"/>
      <c r="E36" s="17" t="s">
        <v>1631</v>
      </c>
      <c r="F36" s="26" t="s">
        <v>95</v>
      </c>
      <c r="G36" s="3">
        <v>-57000</v>
      </c>
      <c r="H36" s="3">
        <v>6000</v>
      </c>
      <c r="I36" s="26" t="s">
        <v>95</v>
      </c>
    </row>
    <row r="37" spans="1:9" ht="15" x14ac:dyDescent="0.2">
      <c r="A37" s="4"/>
      <c r="B37" s="54"/>
      <c r="C37" s="55" t="s">
        <v>1625</v>
      </c>
      <c r="D37" s="59"/>
      <c r="E37" s="55"/>
      <c r="F37" s="26" t="s">
        <v>97</v>
      </c>
      <c r="G37" s="3">
        <v>17504000</v>
      </c>
      <c r="H37" s="3">
        <v>16003000</v>
      </c>
      <c r="I37" s="26" t="s">
        <v>97</v>
      </c>
    </row>
    <row r="38" spans="1:9" ht="15" x14ac:dyDescent="0.2">
      <c r="A38" s="4"/>
      <c r="B38" s="54"/>
      <c r="C38" s="53" t="s">
        <v>947</v>
      </c>
      <c r="D38" s="55" t="s">
        <v>1468</v>
      </c>
      <c r="E38" s="55"/>
      <c r="F38" s="26" t="s">
        <v>99</v>
      </c>
      <c r="G38" s="3">
        <v>712000</v>
      </c>
      <c r="H38" s="3">
        <v>890000</v>
      </c>
      <c r="I38" s="26" t="s">
        <v>99</v>
      </c>
    </row>
    <row r="39" spans="1:9" ht="15" x14ac:dyDescent="0.2">
      <c r="A39" s="4"/>
      <c r="B39" s="54"/>
      <c r="C39" s="54"/>
      <c r="D39" s="55" t="s">
        <v>1653</v>
      </c>
      <c r="E39" s="55"/>
      <c r="F39" s="26" t="s">
        <v>100</v>
      </c>
      <c r="G39" s="3">
        <v>0</v>
      </c>
      <c r="H39" s="3">
        <v>0</v>
      </c>
      <c r="I39" s="26" t="s">
        <v>100</v>
      </c>
    </row>
    <row r="40" spans="1:9" ht="15" x14ac:dyDescent="0.2">
      <c r="A40" s="4"/>
      <c r="B40" s="54"/>
      <c r="C40" s="55"/>
      <c r="D40" s="55" t="s">
        <v>1626</v>
      </c>
      <c r="E40" s="55"/>
      <c r="F40" s="26" t="s">
        <v>101</v>
      </c>
      <c r="G40" s="3">
        <v>712000</v>
      </c>
      <c r="H40" s="3">
        <v>890000</v>
      </c>
      <c r="I40" s="26" t="s">
        <v>101</v>
      </c>
    </row>
    <row r="41" spans="1:9" ht="15" x14ac:dyDescent="0.2">
      <c r="A41" s="4"/>
      <c r="B41" s="54"/>
      <c r="C41" s="53" t="s">
        <v>949</v>
      </c>
      <c r="D41" s="55" t="s">
        <v>1471</v>
      </c>
      <c r="E41" s="55"/>
      <c r="F41" s="26" t="s">
        <v>104</v>
      </c>
      <c r="G41" s="3">
        <v>3208000</v>
      </c>
      <c r="H41" s="3">
        <v>3591000</v>
      </c>
      <c r="I41" s="26" t="s">
        <v>104</v>
      </c>
    </row>
    <row r="42" spans="1:9" ht="15" x14ac:dyDescent="0.2">
      <c r="A42" s="4"/>
      <c r="B42" s="54"/>
      <c r="C42" s="54"/>
      <c r="D42" s="55" t="s">
        <v>1081</v>
      </c>
      <c r="E42" s="55"/>
      <c r="F42" s="26" t="s">
        <v>106</v>
      </c>
      <c r="G42" s="3">
        <v>1932000</v>
      </c>
      <c r="H42" s="3">
        <v>1804000</v>
      </c>
      <c r="I42" s="26" t="s">
        <v>106</v>
      </c>
    </row>
    <row r="43" spans="1:9" ht="15" x14ac:dyDescent="0.2">
      <c r="A43" s="4"/>
      <c r="B43" s="54"/>
      <c r="C43" s="54"/>
      <c r="D43" s="55" t="s">
        <v>1707</v>
      </c>
      <c r="E43" s="55"/>
      <c r="F43" s="26" t="s">
        <v>107</v>
      </c>
      <c r="G43" s="3">
        <v>5140000</v>
      </c>
      <c r="H43" s="3">
        <v>5395000</v>
      </c>
      <c r="I43" s="26" t="s">
        <v>107</v>
      </c>
    </row>
    <row r="44" spans="1:9" ht="15" x14ac:dyDescent="0.2">
      <c r="A44" s="4"/>
      <c r="B44" s="54"/>
      <c r="C44" s="54"/>
      <c r="D44" s="55" t="s">
        <v>950</v>
      </c>
      <c r="E44" s="55"/>
      <c r="F44" s="26" t="s">
        <v>110</v>
      </c>
      <c r="G44" s="3">
        <v>0</v>
      </c>
      <c r="H44" s="3">
        <v>0</v>
      </c>
      <c r="I44" s="26" t="s">
        <v>110</v>
      </c>
    </row>
    <row r="45" spans="1:9" ht="15" x14ac:dyDescent="0.2">
      <c r="A45" s="4"/>
      <c r="B45" s="55"/>
      <c r="C45" s="55"/>
      <c r="D45" s="53" t="s">
        <v>1627</v>
      </c>
      <c r="E45" s="55"/>
      <c r="F45" s="26" t="s">
        <v>111</v>
      </c>
      <c r="G45" s="3">
        <v>5140000</v>
      </c>
      <c r="H45" s="3">
        <v>5395000</v>
      </c>
      <c r="I45" s="26" t="s">
        <v>111</v>
      </c>
    </row>
    <row r="46" spans="1:9" ht="30.95" customHeight="1" x14ac:dyDescent="0.2">
      <c r="A46" s="4"/>
      <c r="B46" s="53" t="s">
        <v>1229</v>
      </c>
      <c r="C46" s="55" t="s">
        <v>1233</v>
      </c>
      <c r="D46" s="59"/>
      <c r="E46" s="55"/>
      <c r="F46" s="26" t="s">
        <v>113</v>
      </c>
      <c r="G46" s="33">
        <v>10.11</v>
      </c>
      <c r="H46" s="33">
        <v>9.8000000000000007</v>
      </c>
      <c r="I46" s="26" t="s">
        <v>113</v>
      </c>
    </row>
    <row r="47" spans="1:9" ht="15" x14ac:dyDescent="0.2">
      <c r="A47" s="4"/>
      <c r="B47" s="54"/>
      <c r="C47" s="55" t="s">
        <v>1101</v>
      </c>
      <c r="D47" s="59"/>
      <c r="E47" s="55"/>
      <c r="F47" s="26" t="s">
        <v>114</v>
      </c>
      <c r="G47" s="33">
        <v>0</v>
      </c>
      <c r="H47" s="33">
        <v>0.1</v>
      </c>
      <c r="I47" s="26" t="s">
        <v>114</v>
      </c>
    </row>
    <row r="48" spans="1:9" ht="15.95" customHeight="1" x14ac:dyDescent="0.2">
      <c r="A48" s="4"/>
      <c r="B48" s="54"/>
      <c r="C48" s="55" t="s">
        <v>1234</v>
      </c>
      <c r="D48" s="59"/>
      <c r="E48" s="55"/>
      <c r="F48" s="26" t="s">
        <v>115</v>
      </c>
      <c r="G48" s="33">
        <v>10.11</v>
      </c>
      <c r="H48" s="33">
        <v>9.9</v>
      </c>
      <c r="I48" s="26" t="s">
        <v>115</v>
      </c>
    </row>
    <row r="49" spans="1:9" ht="15" x14ac:dyDescent="0.2">
      <c r="A49" s="4"/>
      <c r="B49" s="54"/>
      <c r="C49" s="55" t="s">
        <v>1100</v>
      </c>
      <c r="D49" s="59"/>
      <c r="E49" s="55"/>
      <c r="F49" s="26" t="s">
        <v>117</v>
      </c>
      <c r="G49" s="33">
        <v>0.13</v>
      </c>
      <c r="H49" s="33">
        <v>0.1</v>
      </c>
      <c r="I49" s="26" t="s">
        <v>117</v>
      </c>
    </row>
    <row r="50" spans="1:9" ht="15" x14ac:dyDescent="0.2">
      <c r="A50" s="4"/>
      <c r="B50" s="53"/>
      <c r="C50" s="53" t="s">
        <v>1232</v>
      </c>
      <c r="D50" s="60"/>
      <c r="E50" s="53"/>
      <c r="F50" s="28" t="s">
        <v>118</v>
      </c>
      <c r="G50" s="34">
        <v>10.240988526863299</v>
      </c>
      <c r="H50" s="34">
        <v>10</v>
      </c>
      <c r="I50" s="28" t="s">
        <v>118</v>
      </c>
    </row>
  </sheetData>
  <mergeCells count="42">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1:C1"/>
    <mergeCell ref="A2:C2"/>
    <mergeCell ref="D4:E4"/>
    <mergeCell ref="B10:H10"/>
    <mergeCell ref="B15:B18"/>
    <mergeCell ref="C15:E15"/>
    <mergeCell ref="C16:E16"/>
    <mergeCell ref="C17:E17"/>
    <mergeCell ref="C18:E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2"/>
  <sheetViews>
    <sheetView workbookViewId="0"/>
  </sheetViews>
  <sheetFormatPr defaultColWidth="11.42578125" defaultRowHeight="12.75" x14ac:dyDescent="0.2"/>
  <cols>
    <col min="1" max="1" width="2.85546875" customWidth="1"/>
    <col min="2" max="2" width="21.5703125" customWidth="1"/>
    <col min="3" max="3" width="38.42578125" customWidth="1"/>
    <col min="4" max="4" width="8.28515625" customWidth="1"/>
    <col min="5" max="6" width="16.28515625" customWidth="1"/>
    <col min="7" max="7" width="8.28515625" customWidth="1"/>
    <col min="8" max="8" width="13.57031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630-59</v>
      </c>
      <c r="D8" s="4"/>
      <c r="E8" s="4"/>
      <c r="F8" s="4"/>
      <c r="G8" s="4"/>
      <c r="H8" s="4"/>
    </row>
    <row r="9" spans="1:8" ht="14.1" customHeight="1" x14ac:dyDescent="0.2">
      <c r="A9" s="4"/>
      <c r="B9" s="4"/>
      <c r="C9" s="4"/>
      <c r="D9" s="4"/>
      <c r="E9" s="4"/>
      <c r="F9" s="4"/>
      <c r="G9" s="4"/>
      <c r="H9" s="4"/>
    </row>
    <row r="10" spans="1:8" ht="18" customHeight="1" x14ac:dyDescent="0.2">
      <c r="A10" s="4"/>
      <c r="B10" s="56" t="s">
        <v>258</v>
      </c>
      <c r="C10" s="48"/>
      <c r="D10" s="48"/>
      <c r="E10" s="48"/>
      <c r="F10" s="48"/>
      <c r="G10" s="48"/>
      <c r="H10" s="48"/>
    </row>
    <row r="11" spans="1:8" ht="15.75" x14ac:dyDescent="0.2">
      <c r="A11" s="4"/>
      <c r="B11" s="21" t="s">
        <v>257</v>
      </c>
      <c r="C11" s="4"/>
      <c r="D11" s="4"/>
      <c r="E11" s="4"/>
      <c r="F11" s="4"/>
      <c r="G11" s="4"/>
      <c r="H11" s="4"/>
    </row>
    <row r="12" spans="1:8" ht="15" x14ac:dyDescent="0.2">
      <c r="A12" s="4"/>
      <c r="B12" s="4"/>
      <c r="C12" s="4"/>
      <c r="D12" s="4"/>
      <c r="E12" s="31" t="s">
        <v>2124</v>
      </c>
      <c r="F12" s="31" t="s">
        <v>2095</v>
      </c>
      <c r="G12" s="4"/>
      <c r="H12" s="4"/>
    </row>
    <row r="13" spans="1:8" ht="15" x14ac:dyDescent="0.2">
      <c r="A13" s="4"/>
      <c r="B13" s="4"/>
      <c r="C13" s="4"/>
      <c r="D13" s="4"/>
      <c r="E13" s="31" t="s">
        <v>1225</v>
      </c>
      <c r="F13" s="31" t="s">
        <v>1225</v>
      </c>
      <c r="G13" s="4"/>
      <c r="H13" s="4"/>
    </row>
    <row r="14" spans="1:8" ht="14.1" customHeight="1" x14ac:dyDescent="0.2">
      <c r="A14" s="4"/>
      <c r="B14" s="4"/>
      <c r="C14" s="4"/>
      <c r="D14" s="4"/>
      <c r="E14" s="26" t="s">
        <v>51</v>
      </c>
      <c r="F14" s="26" t="s">
        <v>51</v>
      </c>
      <c r="G14" s="4"/>
      <c r="H14" s="4"/>
    </row>
    <row r="15" spans="1:8" ht="15" x14ac:dyDescent="0.2">
      <c r="A15" s="4"/>
      <c r="B15" s="53" t="s">
        <v>1241</v>
      </c>
      <c r="C15" s="17" t="s">
        <v>946</v>
      </c>
      <c r="D15" s="26" t="s">
        <v>51</v>
      </c>
      <c r="E15" s="3">
        <v>18216000</v>
      </c>
      <c r="F15" s="3">
        <v>16893000</v>
      </c>
      <c r="G15" s="26" t="s">
        <v>51</v>
      </c>
      <c r="H15" s="4"/>
    </row>
    <row r="16" spans="1:8" ht="15" x14ac:dyDescent="0.2">
      <c r="A16" s="4"/>
      <c r="B16" s="54"/>
      <c r="C16" s="17" t="s">
        <v>1710</v>
      </c>
      <c r="D16" s="26" t="s">
        <v>87</v>
      </c>
      <c r="E16" s="3">
        <v>264000000</v>
      </c>
      <c r="F16" s="3">
        <v>248020000</v>
      </c>
      <c r="G16" s="26" t="s">
        <v>87</v>
      </c>
      <c r="H16" s="4"/>
    </row>
    <row r="17" spans="1:8" ht="15" x14ac:dyDescent="0.2">
      <c r="A17" s="4"/>
      <c r="B17" s="54"/>
      <c r="C17" s="17" t="s">
        <v>1237</v>
      </c>
      <c r="D17" s="26" t="s">
        <v>109</v>
      </c>
      <c r="E17" s="33">
        <v>6.9</v>
      </c>
      <c r="F17" s="33">
        <v>6.8110999999999997</v>
      </c>
      <c r="G17" s="26" t="s">
        <v>109</v>
      </c>
      <c r="H17" s="4"/>
    </row>
    <row r="18" spans="1:8" ht="15" x14ac:dyDescent="0.2">
      <c r="A18" s="4"/>
      <c r="B18" s="55"/>
      <c r="C18" s="17" t="s">
        <v>983</v>
      </c>
      <c r="D18" s="26" t="s">
        <v>123</v>
      </c>
      <c r="E18" s="33">
        <v>5</v>
      </c>
      <c r="F18" s="33">
        <v>5</v>
      </c>
      <c r="G18" s="26" t="s">
        <v>123</v>
      </c>
      <c r="H18" s="4"/>
    </row>
    <row r="19" spans="1:8" ht="15" x14ac:dyDescent="0.2">
      <c r="A19" s="4"/>
      <c r="B19" s="53" t="s">
        <v>1239</v>
      </c>
      <c r="C19" s="17" t="s">
        <v>885</v>
      </c>
      <c r="D19" s="26" t="s">
        <v>137</v>
      </c>
      <c r="E19" s="33">
        <v>124.77</v>
      </c>
      <c r="F19" s="33">
        <v>126.7</v>
      </c>
      <c r="G19" s="26" t="s">
        <v>137</v>
      </c>
      <c r="H19" s="4"/>
    </row>
    <row r="20" spans="1:8" ht="15" x14ac:dyDescent="0.2">
      <c r="A20" s="4"/>
      <c r="B20" s="54"/>
      <c r="C20" s="17" t="s">
        <v>983</v>
      </c>
      <c r="D20" s="26" t="s">
        <v>143</v>
      </c>
      <c r="E20" s="33">
        <v>100</v>
      </c>
      <c r="F20" s="33">
        <v>100</v>
      </c>
      <c r="G20" s="26" t="s">
        <v>143</v>
      </c>
      <c r="H20" s="4"/>
    </row>
    <row r="21" spans="1:8" ht="15" x14ac:dyDescent="0.2">
      <c r="A21" s="4"/>
      <c r="B21" s="54"/>
      <c r="C21" s="17" t="s">
        <v>886</v>
      </c>
      <c r="D21" s="26" t="s">
        <v>348</v>
      </c>
      <c r="E21" s="33">
        <v>136.44</v>
      </c>
      <c r="F21" s="33">
        <v>143.69999999999999</v>
      </c>
      <c r="G21" s="26" t="s">
        <v>348</v>
      </c>
      <c r="H21" s="4"/>
    </row>
    <row r="22" spans="1:8" ht="15" x14ac:dyDescent="0.2">
      <c r="A22" s="4"/>
      <c r="B22" s="53"/>
      <c r="C22" s="13" t="s">
        <v>983</v>
      </c>
      <c r="D22" s="28" t="s">
        <v>349</v>
      </c>
      <c r="E22" s="34">
        <v>100</v>
      </c>
      <c r="F22" s="34">
        <v>100</v>
      </c>
      <c r="G22" s="28" t="s">
        <v>349</v>
      </c>
      <c r="H22" s="4"/>
    </row>
  </sheetData>
  <mergeCells count="6">
    <mergeCell ref="B19:B22"/>
    <mergeCell ref="A1:C1"/>
    <mergeCell ref="A2:C2"/>
    <mergeCell ref="D4:E4"/>
    <mergeCell ref="B10:H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0"/>
  <sheetViews>
    <sheetView workbookViewId="0"/>
  </sheetViews>
  <sheetFormatPr defaultColWidth="11.42578125" defaultRowHeight="12.75" x14ac:dyDescent="0.2"/>
  <cols>
    <col min="1" max="1" width="2.85546875" customWidth="1"/>
    <col min="2" max="2" width="32.140625" customWidth="1"/>
    <col min="3" max="4" width="21.5703125" customWidth="1"/>
    <col min="5" max="5" width="8.28515625" customWidth="1"/>
    <col min="6" max="21" width="19" customWidth="1"/>
    <col min="22" max="22" width="8.28515625" customWidth="1"/>
  </cols>
  <sheetData>
    <row r="1" spans="1:22" ht="15" x14ac:dyDescent="0.2">
      <c r="A1" s="47" t="s">
        <v>859</v>
      </c>
      <c r="B1" s="48"/>
      <c r="C1" s="48"/>
      <c r="D1" s="4"/>
      <c r="E1" s="4"/>
      <c r="F1" s="4"/>
      <c r="G1" s="4"/>
      <c r="H1" s="4"/>
      <c r="I1" s="4"/>
      <c r="J1" s="4"/>
      <c r="K1" s="4"/>
      <c r="L1" s="4"/>
      <c r="M1" s="4"/>
      <c r="N1" s="4"/>
      <c r="O1" s="4"/>
      <c r="P1" s="4"/>
      <c r="Q1" s="4"/>
      <c r="R1" s="4"/>
      <c r="S1" s="4"/>
      <c r="T1" s="4"/>
      <c r="U1" s="4"/>
      <c r="V1" s="4"/>
    </row>
    <row r="2" spans="1:22" ht="15" x14ac:dyDescent="0.2">
      <c r="A2" s="47" t="s">
        <v>1040</v>
      </c>
      <c r="B2" s="48"/>
      <c r="C2" s="48"/>
      <c r="D2" s="4"/>
      <c r="E2" s="4"/>
      <c r="F2" s="4"/>
      <c r="G2" s="4"/>
      <c r="H2" s="4"/>
      <c r="I2" s="4"/>
      <c r="J2" s="4"/>
      <c r="K2" s="4"/>
      <c r="L2" s="4"/>
      <c r="M2" s="4"/>
      <c r="N2" s="4"/>
      <c r="O2" s="4"/>
      <c r="P2" s="4"/>
      <c r="Q2" s="4"/>
      <c r="R2" s="4"/>
      <c r="S2" s="4"/>
      <c r="T2" s="4"/>
      <c r="U2" s="4"/>
      <c r="V2" s="4"/>
    </row>
    <row r="3" spans="1:22" ht="14.1" customHeight="1" x14ac:dyDescent="0.2">
      <c r="A3" s="4"/>
      <c r="B3" s="4"/>
      <c r="C3" s="4"/>
      <c r="D3" s="4"/>
      <c r="E3" s="4"/>
      <c r="F3" s="4"/>
      <c r="G3" s="4"/>
      <c r="H3" s="4"/>
      <c r="I3" s="4"/>
      <c r="J3" s="4"/>
      <c r="K3" s="4"/>
      <c r="L3" s="4"/>
      <c r="M3" s="4"/>
      <c r="N3" s="4"/>
      <c r="O3" s="4"/>
      <c r="P3" s="4"/>
      <c r="Q3" s="4"/>
      <c r="R3" s="4"/>
      <c r="S3" s="4"/>
      <c r="T3" s="4"/>
      <c r="U3" s="4"/>
      <c r="V3" s="4"/>
    </row>
    <row r="4" spans="1:22"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row>
    <row r="5" spans="1:22" ht="15" x14ac:dyDescent="0.2">
      <c r="A5" s="11"/>
      <c r="B5" s="11" t="s">
        <v>2101</v>
      </c>
      <c r="C5" s="9">
        <v>43465</v>
      </c>
      <c r="D5" s="4"/>
      <c r="E5" s="4"/>
      <c r="F5" s="4"/>
      <c r="G5" s="4"/>
      <c r="H5" s="4"/>
      <c r="I5" s="4"/>
      <c r="J5" s="4"/>
      <c r="K5" s="4"/>
      <c r="L5" s="4"/>
      <c r="M5" s="4"/>
      <c r="N5" s="4"/>
      <c r="O5" s="4"/>
      <c r="P5" s="4"/>
      <c r="Q5" s="4"/>
      <c r="R5" s="4"/>
      <c r="S5" s="4"/>
      <c r="T5" s="4"/>
      <c r="U5" s="4"/>
      <c r="V5" s="4"/>
    </row>
    <row r="6" spans="1:22"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row>
    <row r="7" spans="1:22" ht="15" x14ac:dyDescent="0.2">
      <c r="A7" s="15"/>
      <c r="B7" s="15"/>
      <c r="C7" s="10"/>
      <c r="D7" s="4"/>
      <c r="E7" s="4"/>
      <c r="F7" s="4"/>
      <c r="G7" s="4"/>
      <c r="H7" s="4"/>
      <c r="I7" s="4"/>
      <c r="J7" s="4"/>
      <c r="K7" s="4"/>
      <c r="L7" s="4"/>
      <c r="M7" s="4"/>
      <c r="N7" s="4"/>
      <c r="O7" s="4"/>
      <c r="P7" s="4"/>
      <c r="Q7" s="4"/>
      <c r="R7" s="4"/>
      <c r="S7" s="4"/>
      <c r="T7" s="4"/>
      <c r="U7" s="4"/>
      <c r="V7" s="4"/>
    </row>
    <row r="8" spans="1:22" ht="15" x14ac:dyDescent="0.2">
      <c r="A8" s="16"/>
      <c r="B8" s="16" t="s">
        <v>1494</v>
      </c>
      <c r="C8" s="22" t="str">
        <f>B11</f>
        <v>630-60</v>
      </c>
      <c r="D8" s="4"/>
      <c r="E8" s="4"/>
      <c r="F8" s="4"/>
      <c r="G8" s="4"/>
      <c r="H8" s="4"/>
      <c r="I8" s="4"/>
      <c r="J8" s="4"/>
      <c r="K8" s="4"/>
      <c r="L8" s="4"/>
      <c r="M8" s="4"/>
      <c r="N8" s="4"/>
      <c r="O8" s="4"/>
      <c r="P8" s="4"/>
      <c r="Q8" s="4"/>
      <c r="R8" s="4"/>
      <c r="S8" s="4"/>
      <c r="T8" s="4"/>
      <c r="U8" s="4"/>
      <c r="V8" s="4"/>
    </row>
    <row r="9" spans="1:22" ht="14.1" customHeight="1" x14ac:dyDescent="0.2">
      <c r="A9" s="4"/>
      <c r="B9" s="4"/>
      <c r="C9" s="4"/>
      <c r="D9" s="4"/>
      <c r="E9" s="4"/>
      <c r="F9" s="4"/>
      <c r="G9" s="4"/>
      <c r="H9" s="4"/>
      <c r="I9" s="4"/>
      <c r="J9" s="4"/>
      <c r="K9" s="4"/>
      <c r="L9" s="4"/>
      <c r="M9" s="4"/>
      <c r="N9" s="4"/>
      <c r="O9" s="4"/>
      <c r="P9" s="4"/>
      <c r="Q9" s="4"/>
      <c r="R9" s="4"/>
      <c r="S9" s="4"/>
      <c r="T9" s="4"/>
      <c r="U9" s="4"/>
      <c r="V9" s="4"/>
    </row>
    <row r="10" spans="1:22" ht="36" customHeight="1" x14ac:dyDescent="0.2">
      <c r="A10" s="4"/>
      <c r="B10" s="51" t="s">
        <v>262</v>
      </c>
      <c r="C10" s="48"/>
      <c r="D10" s="48"/>
      <c r="E10" s="48"/>
      <c r="F10" s="48"/>
      <c r="G10" s="48"/>
      <c r="H10" s="76"/>
      <c r="I10" s="4"/>
      <c r="J10" s="4"/>
      <c r="K10" s="4"/>
      <c r="L10" s="4"/>
      <c r="M10" s="4"/>
      <c r="N10" s="4"/>
      <c r="O10" s="4"/>
      <c r="P10" s="4"/>
      <c r="Q10" s="4"/>
      <c r="R10" s="4"/>
      <c r="S10" s="4"/>
      <c r="T10" s="4"/>
      <c r="U10" s="4"/>
      <c r="V10" s="4"/>
    </row>
    <row r="11" spans="1:22" ht="15.75" x14ac:dyDescent="0.2">
      <c r="A11" s="4"/>
      <c r="B11" s="21" t="s">
        <v>261</v>
      </c>
      <c r="C11" s="4"/>
      <c r="D11" s="4"/>
      <c r="E11" s="4"/>
      <c r="F11" s="4"/>
      <c r="G11" s="4"/>
      <c r="H11" s="4"/>
      <c r="I11" s="4"/>
      <c r="J11" s="4"/>
      <c r="K11" s="4"/>
      <c r="L11" s="4"/>
      <c r="M11" s="4"/>
      <c r="N11" s="4"/>
      <c r="O11" s="4"/>
      <c r="P11" s="4"/>
      <c r="Q11" s="4"/>
      <c r="R11" s="4"/>
      <c r="S11" s="4"/>
      <c r="T11" s="4"/>
      <c r="U11" s="4"/>
      <c r="V11" s="4"/>
    </row>
    <row r="12" spans="1:22" ht="15" x14ac:dyDescent="0.2">
      <c r="A12" s="4"/>
      <c r="B12" s="4"/>
      <c r="C12" s="4"/>
      <c r="D12" s="4"/>
      <c r="E12" s="4"/>
      <c r="F12" s="58" t="s">
        <v>2124</v>
      </c>
      <c r="G12" s="59"/>
      <c r="H12" s="59"/>
      <c r="I12" s="59"/>
      <c r="J12" s="59"/>
      <c r="K12" s="59"/>
      <c r="L12" s="58"/>
      <c r="M12" s="31" t="s">
        <v>2095</v>
      </c>
      <c r="N12" s="58" t="s">
        <v>2124</v>
      </c>
      <c r="O12" s="59"/>
      <c r="P12" s="59"/>
      <c r="Q12" s="59"/>
      <c r="R12" s="59"/>
      <c r="S12" s="59"/>
      <c r="T12" s="58"/>
      <c r="U12" s="31" t="s">
        <v>2095</v>
      </c>
      <c r="V12" s="4"/>
    </row>
    <row r="13" spans="1:22" ht="15" x14ac:dyDescent="0.2">
      <c r="A13" s="4"/>
      <c r="B13" s="4"/>
      <c r="C13" s="4"/>
      <c r="D13" s="4"/>
      <c r="E13" s="4"/>
      <c r="F13" s="31" t="s">
        <v>1835</v>
      </c>
      <c r="G13" s="31" t="s">
        <v>1513</v>
      </c>
      <c r="H13" s="31" t="s">
        <v>1503</v>
      </c>
      <c r="I13" s="31" t="s">
        <v>1506</v>
      </c>
      <c r="J13" s="31" t="s">
        <v>1497</v>
      </c>
      <c r="K13" s="31" t="s">
        <v>1500</v>
      </c>
      <c r="L13" s="31" t="s">
        <v>1714</v>
      </c>
      <c r="M13" s="31" t="s">
        <v>1714</v>
      </c>
      <c r="N13" s="31" t="s">
        <v>1835</v>
      </c>
      <c r="O13" s="31" t="s">
        <v>1513</v>
      </c>
      <c r="P13" s="31" t="s">
        <v>1503</v>
      </c>
      <c r="Q13" s="31" t="s">
        <v>1506</v>
      </c>
      <c r="R13" s="31" t="s">
        <v>1497</v>
      </c>
      <c r="S13" s="31" t="s">
        <v>1500</v>
      </c>
      <c r="T13" s="31" t="s">
        <v>1714</v>
      </c>
      <c r="U13" s="31" t="s">
        <v>1714</v>
      </c>
      <c r="V13" s="4"/>
    </row>
    <row r="14" spans="1:22" ht="15" x14ac:dyDescent="0.2">
      <c r="A14" s="4"/>
      <c r="B14" s="4"/>
      <c r="C14" s="4"/>
      <c r="D14" s="4"/>
      <c r="E14" s="4"/>
      <c r="F14" s="31" t="s">
        <v>1341</v>
      </c>
      <c r="G14" s="31" t="s">
        <v>1341</v>
      </c>
      <c r="H14" s="31" t="s">
        <v>1341</v>
      </c>
      <c r="I14" s="31" t="s">
        <v>1341</v>
      </c>
      <c r="J14" s="31" t="s">
        <v>1341</v>
      </c>
      <c r="K14" s="31" t="s">
        <v>1341</v>
      </c>
      <c r="L14" s="31" t="s">
        <v>1341</v>
      </c>
      <c r="M14" s="31" t="s">
        <v>1341</v>
      </c>
      <c r="N14" s="31" t="s">
        <v>839</v>
      </c>
      <c r="O14" s="31" t="s">
        <v>839</v>
      </c>
      <c r="P14" s="31" t="s">
        <v>839</v>
      </c>
      <c r="Q14" s="31" t="s">
        <v>839</v>
      </c>
      <c r="R14" s="31" t="s">
        <v>839</v>
      </c>
      <c r="S14" s="31" t="s">
        <v>839</v>
      </c>
      <c r="T14" s="31" t="s">
        <v>839</v>
      </c>
      <c r="U14" s="31" t="s">
        <v>839</v>
      </c>
      <c r="V14" s="4"/>
    </row>
    <row r="15" spans="1:22" ht="14.1" customHeight="1" x14ac:dyDescent="0.2">
      <c r="A15" s="4"/>
      <c r="B15" s="4"/>
      <c r="C15" s="4"/>
      <c r="D15" s="4"/>
      <c r="E15" s="4"/>
      <c r="F15" s="26" t="s">
        <v>51</v>
      </c>
      <c r="G15" s="26" t="s">
        <v>87</v>
      </c>
      <c r="H15" s="26" t="s">
        <v>109</v>
      </c>
      <c r="I15" s="26" t="s">
        <v>123</v>
      </c>
      <c r="J15" s="26" t="s">
        <v>137</v>
      </c>
      <c r="K15" s="26" t="s">
        <v>143</v>
      </c>
      <c r="L15" s="26" t="s">
        <v>348</v>
      </c>
      <c r="M15" s="26" t="s">
        <v>348</v>
      </c>
      <c r="N15" s="26" t="s">
        <v>349</v>
      </c>
      <c r="O15" s="26" t="s">
        <v>377</v>
      </c>
      <c r="P15" s="26" t="s">
        <v>58</v>
      </c>
      <c r="Q15" s="26" t="s">
        <v>64</v>
      </c>
      <c r="R15" s="26" t="s">
        <v>68</v>
      </c>
      <c r="S15" s="26" t="s">
        <v>75</v>
      </c>
      <c r="T15" s="26" t="s">
        <v>78</v>
      </c>
      <c r="U15" s="26" t="s">
        <v>78</v>
      </c>
      <c r="V15" s="4"/>
    </row>
    <row r="16" spans="1:22" ht="15" x14ac:dyDescent="0.2">
      <c r="A16" s="4"/>
      <c r="B16" s="53" t="s">
        <v>418</v>
      </c>
      <c r="C16" s="55" t="s">
        <v>1454</v>
      </c>
      <c r="D16" s="55"/>
      <c r="E16" s="26" t="s">
        <v>51</v>
      </c>
      <c r="F16" s="38"/>
      <c r="G16" s="38"/>
      <c r="H16" s="38"/>
      <c r="I16" s="38"/>
      <c r="J16" s="38"/>
      <c r="K16" s="38"/>
      <c r="L16" s="3">
        <v>285000</v>
      </c>
      <c r="M16" s="3">
        <v>451000</v>
      </c>
      <c r="N16" s="38"/>
      <c r="O16" s="38"/>
      <c r="P16" s="38"/>
      <c r="Q16" s="38"/>
      <c r="R16" s="38"/>
      <c r="S16" s="38"/>
      <c r="T16" s="3">
        <v>285000</v>
      </c>
      <c r="U16" s="3">
        <v>451000</v>
      </c>
      <c r="V16" s="26" t="s">
        <v>51</v>
      </c>
    </row>
    <row r="17" spans="1:22" ht="15" x14ac:dyDescent="0.2">
      <c r="A17" s="4"/>
      <c r="B17" s="54"/>
      <c r="C17" s="55" t="s">
        <v>1456</v>
      </c>
      <c r="D17" s="55"/>
      <c r="E17" s="26" t="s">
        <v>87</v>
      </c>
      <c r="F17" s="38"/>
      <c r="G17" s="38"/>
      <c r="H17" s="38"/>
      <c r="I17" s="38"/>
      <c r="J17" s="38"/>
      <c r="K17" s="38"/>
      <c r="L17" s="3">
        <v>362000</v>
      </c>
      <c r="M17" s="3">
        <v>393000</v>
      </c>
      <c r="N17" s="38"/>
      <c r="O17" s="38"/>
      <c r="P17" s="38"/>
      <c r="Q17" s="38"/>
      <c r="R17" s="38"/>
      <c r="S17" s="38"/>
      <c r="T17" s="3">
        <v>338000</v>
      </c>
      <c r="U17" s="3">
        <v>373000</v>
      </c>
      <c r="V17" s="26" t="s">
        <v>87</v>
      </c>
    </row>
    <row r="18" spans="1:22" ht="15" x14ac:dyDescent="0.2">
      <c r="A18" s="4"/>
      <c r="B18" s="54"/>
      <c r="C18" s="55" t="s">
        <v>1450</v>
      </c>
      <c r="D18" s="55"/>
      <c r="E18" s="26" t="s">
        <v>109</v>
      </c>
      <c r="F18" s="38"/>
      <c r="G18" s="38"/>
      <c r="H18" s="38"/>
      <c r="I18" s="38"/>
      <c r="J18" s="38"/>
      <c r="K18" s="38"/>
      <c r="L18" s="3">
        <v>38000</v>
      </c>
      <c r="M18" s="3">
        <v>46000</v>
      </c>
      <c r="N18" s="38"/>
      <c r="O18" s="38"/>
      <c r="P18" s="38"/>
      <c r="Q18" s="38"/>
      <c r="R18" s="38"/>
      <c r="S18" s="38"/>
      <c r="T18" s="3">
        <v>38000</v>
      </c>
      <c r="U18" s="3">
        <v>46000</v>
      </c>
      <c r="V18" s="26" t="s">
        <v>109</v>
      </c>
    </row>
    <row r="19" spans="1:22" ht="15" x14ac:dyDescent="0.2">
      <c r="A19" s="4"/>
      <c r="B19" s="55"/>
      <c r="C19" s="53" t="s">
        <v>1714</v>
      </c>
      <c r="D19" s="55"/>
      <c r="E19" s="26" t="s">
        <v>123</v>
      </c>
      <c r="F19" s="38"/>
      <c r="G19" s="38"/>
      <c r="H19" s="38"/>
      <c r="I19" s="38"/>
      <c r="J19" s="38"/>
      <c r="K19" s="38"/>
      <c r="L19" s="3">
        <v>685000</v>
      </c>
      <c r="M19" s="3">
        <v>890000</v>
      </c>
      <c r="N19" s="38"/>
      <c r="O19" s="38"/>
      <c r="P19" s="38"/>
      <c r="Q19" s="38"/>
      <c r="R19" s="38"/>
      <c r="S19" s="38"/>
      <c r="T19" s="3">
        <v>661000</v>
      </c>
      <c r="U19" s="3">
        <v>870000</v>
      </c>
      <c r="V19" s="26" t="s">
        <v>123</v>
      </c>
    </row>
    <row r="20" spans="1:22" ht="15.95" customHeight="1" x14ac:dyDescent="0.2">
      <c r="A20" s="4"/>
      <c r="B20" s="55" t="s">
        <v>1010</v>
      </c>
      <c r="C20" s="59"/>
      <c r="D20" s="55"/>
      <c r="E20" s="26" t="s">
        <v>137</v>
      </c>
      <c r="F20" s="38"/>
      <c r="G20" s="38"/>
      <c r="H20" s="38"/>
      <c r="I20" s="38"/>
      <c r="J20" s="38"/>
      <c r="K20" s="38"/>
      <c r="L20" s="3"/>
      <c r="M20" s="3"/>
      <c r="N20" s="38"/>
      <c r="O20" s="38"/>
      <c r="P20" s="38"/>
      <c r="Q20" s="38"/>
      <c r="R20" s="38"/>
      <c r="S20" s="38"/>
      <c r="T20" s="3"/>
      <c r="U20" s="3"/>
      <c r="V20" s="26" t="s">
        <v>137</v>
      </c>
    </row>
    <row r="21" spans="1:22" ht="15" x14ac:dyDescent="0.2">
      <c r="A21" s="4"/>
      <c r="B21" s="53" t="s">
        <v>2104</v>
      </c>
      <c r="C21" s="53" t="s">
        <v>402</v>
      </c>
      <c r="D21" s="17" t="s">
        <v>2105</v>
      </c>
      <c r="E21" s="26" t="s">
        <v>143</v>
      </c>
      <c r="F21" s="3">
        <v>4000</v>
      </c>
      <c r="G21" s="3">
        <v>6000</v>
      </c>
      <c r="H21" s="3">
        <v>2000</v>
      </c>
      <c r="I21" s="3">
        <v>2000</v>
      </c>
      <c r="J21" s="3">
        <v>1000</v>
      </c>
      <c r="K21" s="3">
        <v>0</v>
      </c>
      <c r="L21" s="3">
        <v>15000</v>
      </c>
      <c r="M21" s="3">
        <v>20000</v>
      </c>
      <c r="N21" s="3"/>
      <c r="O21" s="3"/>
      <c r="P21" s="3"/>
      <c r="Q21" s="3"/>
      <c r="R21" s="3"/>
      <c r="S21" s="3"/>
      <c r="T21" s="3"/>
      <c r="U21" s="3"/>
      <c r="V21" s="26" t="s">
        <v>143</v>
      </c>
    </row>
    <row r="22" spans="1:22" ht="47.1" customHeight="1" x14ac:dyDescent="0.2">
      <c r="A22" s="4"/>
      <c r="B22" s="54"/>
      <c r="C22" s="54"/>
      <c r="D22" s="17" t="s">
        <v>2106</v>
      </c>
      <c r="E22" s="26" t="s">
        <v>348</v>
      </c>
      <c r="F22" s="3">
        <v>4000</v>
      </c>
      <c r="G22" s="3">
        <v>5000</v>
      </c>
      <c r="H22" s="3">
        <v>2000</v>
      </c>
      <c r="I22" s="3">
        <v>1000</v>
      </c>
      <c r="J22" s="3">
        <v>0</v>
      </c>
      <c r="K22" s="3">
        <v>0</v>
      </c>
      <c r="L22" s="3">
        <v>12000</v>
      </c>
      <c r="M22" s="3">
        <v>14000</v>
      </c>
      <c r="N22" s="3"/>
      <c r="O22" s="3"/>
      <c r="P22" s="3"/>
      <c r="Q22" s="3"/>
      <c r="R22" s="3"/>
      <c r="S22" s="3"/>
      <c r="T22" s="3"/>
      <c r="U22" s="3"/>
      <c r="V22" s="26" t="s">
        <v>348</v>
      </c>
    </row>
    <row r="23" spans="1:22" ht="47.1" customHeight="1" x14ac:dyDescent="0.2">
      <c r="A23" s="4"/>
      <c r="B23" s="54"/>
      <c r="C23" s="54"/>
      <c r="D23" s="17" t="s">
        <v>2107</v>
      </c>
      <c r="E23" s="26" t="s">
        <v>349</v>
      </c>
      <c r="F23" s="3">
        <v>4000</v>
      </c>
      <c r="G23" s="3">
        <v>5000</v>
      </c>
      <c r="H23" s="3">
        <v>2000</v>
      </c>
      <c r="I23" s="3">
        <v>1000</v>
      </c>
      <c r="J23" s="3">
        <v>0</v>
      </c>
      <c r="K23" s="3">
        <v>0</v>
      </c>
      <c r="L23" s="3">
        <v>12000</v>
      </c>
      <c r="M23" s="3">
        <v>14000</v>
      </c>
      <c r="N23" s="3"/>
      <c r="O23" s="3"/>
      <c r="P23" s="3"/>
      <c r="Q23" s="3"/>
      <c r="R23" s="3"/>
      <c r="S23" s="3"/>
      <c r="T23" s="3"/>
      <c r="U23" s="3"/>
      <c r="V23" s="26" t="s">
        <v>349</v>
      </c>
    </row>
    <row r="24" spans="1:22" ht="15" x14ac:dyDescent="0.2">
      <c r="A24" s="4"/>
      <c r="B24" s="54"/>
      <c r="C24" s="55"/>
      <c r="D24" s="17" t="s">
        <v>124</v>
      </c>
      <c r="E24" s="26" t="s">
        <v>377</v>
      </c>
      <c r="F24" s="38"/>
      <c r="G24" s="38"/>
      <c r="H24" s="38"/>
      <c r="I24" s="38"/>
      <c r="J24" s="38"/>
      <c r="K24" s="38"/>
      <c r="L24" s="3">
        <v>0.59</v>
      </c>
      <c r="M24" s="3">
        <v>0.4</v>
      </c>
      <c r="N24" s="38"/>
      <c r="O24" s="38"/>
      <c r="P24" s="38"/>
      <c r="Q24" s="38"/>
      <c r="R24" s="38"/>
      <c r="S24" s="38"/>
      <c r="T24" s="3"/>
      <c r="U24" s="3"/>
      <c r="V24" s="26" t="s">
        <v>377</v>
      </c>
    </row>
    <row r="25" spans="1:22" ht="15" x14ac:dyDescent="0.2">
      <c r="A25" s="4"/>
      <c r="B25" s="54"/>
      <c r="C25" s="53" t="s">
        <v>403</v>
      </c>
      <c r="D25" s="17" t="s">
        <v>2105</v>
      </c>
      <c r="E25" s="26" t="s">
        <v>58</v>
      </c>
      <c r="F25" s="3">
        <v>0</v>
      </c>
      <c r="G25" s="3">
        <v>0</v>
      </c>
      <c r="H25" s="3">
        <v>0</v>
      </c>
      <c r="I25" s="3">
        <v>1000</v>
      </c>
      <c r="J25" s="3">
        <v>5000</v>
      </c>
      <c r="K25" s="3">
        <v>0</v>
      </c>
      <c r="L25" s="3">
        <v>6000</v>
      </c>
      <c r="M25" s="3">
        <v>6000</v>
      </c>
      <c r="N25" s="3"/>
      <c r="O25" s="3"/>
      <c r="P25" s="3"/>
      <c r="Q25" s="3"/>
      <c r="R25" s="3"/>
      <c r="S25" s="3"/>
      <c r="T25" s="3"/>
      <c r="U25" s="3"/>
      <c r="V25" s="26" t="s">
        <v>58</v>
      </c>
    </row>
    <row r="26" spans="1:22" ht="48" customHeight="1" x14ac:dyDescent="0.2">
      <c r="A26" s="4"/>
      <c r="B26" s="54"/>
      <c r="C26" s="54"/>
      <c r="D26" s="17" t="s">
        <v>2106</v>
      </c>
      <c r="E26" s="26" t="s">
        <v>64</v>
      </c>
      <c r="F26" s="3">
        <v>0</v>
      </c>
      <c r="G26" s="3">
        <v>0</v>
      </c>
      <c r="H26" s="3">
        <v>0</v>
      </c>
      <c r="I26" s="3">
        <v>1000</v>
      </c>
      <c r="J26" s="3">
        <v>5000</v>
      </c>
      <c r="K26" s="3">
        <v>0</v>
      </c>
      <c r="L26" s="3">
        <v>6000</v>
      </c>
      <c r="M26" s="3">
        <v>6000</v>
      </c>
      <c r="N26" s="3"/>
      <c r="O26" s="3"/>
      <c r="P26" s="3"/>
      <c r="Q26" s="3"/>
      <c r="R26" s="3"/>
      <c r="S26" s="3"/>
      <c r="T26" s="3"/>
      <c r="U26" s="3"/>
      <c r="V26" s="26" t="s">
        <v>64</v>
      </c>
    </row>
    <row r="27" spans="1:22" ht="48" customHeight="1" x14ac:dyDescent="0.2">
      <c r="A27" s="4"/>
      <c r="B27" s="54"/>
      <c r="C27" s="54"/>
      <c r="D27" s="17" t="s">
        <v>2107</v>
      </c>
      <c r="E27" s="26" t="s">
        <v>68</v>
      </c>
      <c r="F27" s="3">
        <v>0</v>
      </c>
      <c r="G27" s="3">
        <v>0</v>
      </c>
      <c r="H27" s="3">
        <v>0</v>
      </c>
      <c r="I27" s="3">
        <v>3000</v>
      </c>
      <c r="J27" s="3">
        <v>3000</v>
      </c>
      <c r="K27" s="3">
        <v>0</v>
      </c>
      <c r="L27" s="3">
        <v>6000</v>
      </c>
      <c r="M27" s="3">
        <v>5000</v>
      </c>
      <c r="N27" s="3"/>
      <c r="O27" s="3"/>
      <c r="P27" s="3"/>
      <c r="Q27" s="3"/>
      <c r="R27" s="3"/>
      <c r="S27" s="3"/>
      <c r="T27" s="3"/>
      <c r="U27" s="3"/>
      <c r="V27" s="26" t="s">
        <v>68</v>
      </c>
    </row>
    <row r="28" spans="1:22" ht="15" x14ac:dyDescent="0.2">
      <c r="A28" s="4"/>
      <c r="B28" s="55"/>
      <c r="C28" s="55"/>
      <c r="D28" s="17" t="s">
        <v>124</v>
      </c>
      <c r="E28" s="26" t="s">
        <v>75</v>
      </c>
      <c r="F28" s="38"/>
      <c r="G28" s="38"/>
      <c r="H28" s="38"/>
      <c r="I28" s="38"/>
      <c r="J28" s="38"/>
      <c r="K28" s="38"/>
      <c r="L28" s="3">
        <v>2.6081098468868902</v>
      </c>
      <c r="M28" s="3">
        <v>1.9740175368844799</v>
      </c>
      <c r="N28" s="38"/>
      <c r="O28" s="38"/>
      <c r="P28" s="38"/>
      <c r="Q28" s="38"/>
      <c r="R28" s="38"/>
      <c r="S28" s="38"/>
      <c r="T28" s="3"/>
      <c r="U28" s="3"/>
      <c r="V28" s="26" t="s">
        <v>75</v>
      </c>
    </row>
    <row r="29" spans="1:22" ht="15" x14ac:dyDescent="0.2">
      <c r="A29" s="4"/>
      <c r="B29" s="17" t="s">
        <v>1459</v>
      </c>
      <c r="C29" s="55" t="s">
        <v>1008</v>
      </c>
      <c r="D29" s="55"/>
      <c r="E29" s="26" t="s">
        <v>78</v>
      </c>
      <c r="F29" s="38"/>
      <c r="G29" s="38"/>
      <c r="H29" s="38"/>
      <c r="I29" s="38"/>
      <c r="J29" s="38"/>
      <c r="K29" s="38"/>
      <c r="L29" s="3">
        <v>38000</v>
      </c>
      <c r="M29" s="3">
        <v>24000</v>
      </c>
      <c r="N29" s="38"/>
      <c r="O29" s="38"/>
      <c r="P29" s="38"/>
      <c r="Q29" s="38"/>
      <c r="R29" s="38"/>
      <c r="S29" s="38"/>
      <c r="T29" s="3"/>
      <c r="U29" s="3"/>
      <c r="V29" s="26" t="s">
        <v>78</v>
      </c>
    </row>
    <row r="30" spans="1:22" ht="15" x14ac:dyDescent="0.2">
      <c r="A30" s="4"/>
      <c r="B30" s="13" t="s">
        <v>399</v>
      </c>
      <c r="C30" s="53" t="s">
        <v>1009</v>
      </c>
      <c r="D30" s="53"/>
      <c r="E30" s="28" t="s">
        <v>80</v>
      </c>
      <c r="F30" s="2"/>
      <c r="G30" s="2"/>
      <c r="H30" s="2"/>
      <c r="I30" s="2"/>
      <c r="J30" s="2"/>
      <c r="K30" s="2"/>
      <c r="L30" s="23">
        <v>8000</v>
      </c>
      <c r="M30" s="23">
        <v>5000</v>
      </c>
      <c r="N30" s="2"/>
      <c r="O30" s="2"/>
      <c r="P30" s="2"/>
      <c r="Q30" s="2"/>
      <c r="R30" s="2"/>
      <c r="S30" s="2"/>
      <c r="T30" s="23"/>
      <c r="U30" s="23"/>
      <c r="V30" s="28" t="s">
        <v>80</v>
      </c>
    </row>
  </sheetData>
  <mergeCells count="17">
    <mergeCell ref="C30:D30"/>
    <mergeCell ref="B20:D20"/>
    <mergeCell ref="B21:B28"/>
    <mergeCell ref="C21:C24"/>
    <mergeCell ref="C25:C28"/>
    <mergeCell ref="C29:D29"/>
    <mergeCell ref="N12:T12"/>
    <mergeCell ref="B16:B19"/>
    <mergeCell ref="C16:D16"/>
    <mergeCell ref="C17:D17"/>
    <mergeCell ref="C18:D18"/>
    <mergeCell ref="C19:D19"/>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1.5703125" customWidth="1"/>
    <col min="3" max="3" width="47.140625" customWidth="1"/>
    <col min="4" max="4" width="8.28515625" customWidth="1"/>
    <col min="5" max="8" width="16.28515625" customWidth="1"/>
    <col min="9" max="9" width="8.28515625" customWidth="1"/>
  </cols>
  <sheetData>
    <row r="1" spans="1:9" ht="15" x14ac:dyDescent="0.2">
      <c r="A1" s="47" t="s">
        <v>859</v>
      </c>
      <c r="B1" s="48"/>
      <c r="C1" s="48"/>
      <c r="D1" s="4"/>
      <c r="E1" s="4"/>
      <c r="F1" s="4"/>
      <c r="G1" s="4"/>
      <c r="H1" s="4"/>
      <c r="I1" s="4"/>
    </row>
    <row r="2" spans="1:9" ht="15" x14ac:dyDescent="0.2">
      <c r="A2" s="47" t="s">
        <v>1040</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839</v>
      </c>
      <c r="C4" s="24" t="s">
        <v>65</v>
      </c>
      <c r="D4" s="49" t="str">
        <f>IF(C4&lt;&gt;"",VLOOKUP(C4,'@Entities'!A2:B71,2,0),"")</f>
        <v>בנק דיסקונט לישראל בעמ</v>
      </c>
      <c r="E4" s="50"/>
      <c r="F4" s="4"/>
      <c r="G4" s="4"/>
      <c r="H4" s="4"/>
      <c r="I4" s="4"/>
    </row>
    <row r="5" spans="1:9" ht="15" x14ac:dyDescent="0.2">
      <c r="A5" s="11"/>
      <c r="B5" s="11" t="s">
        <v>2101</v>
      </c>
      <c r="C5" s="9">
        <v>43465</v>
      </c>
      <c r="D5" s="4"/>
      <c r="E5" s="4"/>
      <c r="F5" s="4"/>
      <c r="G5" s="4"/>
      <c r="H5" s="4"/>
      <c r="I5" s="4"/>
    </row>
    <row r="6" spans="1:9" ht="15" x14ac:dyDescent="0.2">
      <c r="A6" s="11"/>
      <c r="B6" s="20" t="str">
        <f>"סוג מטבע"&amp;IF(C6="ILS","אלפי ש""""ח","")</f>
        <v>סוג מטבעאלפי ש""ח</v>
      </c>
      <c r="C6" s="25" t="s">
        <v>553</v>
      </c>
      <c r="D6" s="4"/>
      <c r="E6" s="4"/>
      <c r="F6" s="4"/>
      <c r="G6" s="4"/>
      <c r="H6" s="4"/>
      <c r="I6" s="4"/>
    </row>
    <row r="7" spans="1:9" ht="15" x14ac:dyDescent="0.2">
      <c r="A7" s="15"/>
      <c r="B7" s="15"/>
      <c r="C7" s="10"/>
      <c r="D7" s="4"/>
      <c r="E7" s="4"/>
      <c r="F7" s="4"/>
      <c r="G7" s="4"/>
      <c r="H7" s="4"/>
      <c r="I7" s="4"/>
    </row>
    <row r="8" spans="1:9" ht="15" x14ac:dyDescent="0.2">
      <c r="A8" s="16"/>
      <c r="B8" s="16" t="s">
        <v>1494</v>
      </c>
      <c r="C8" s="22" t="str">
        <f>B11</f>
        <v>630-61</v>
      </c>
      <c r="D8" s="4"/>
      <c r="E8" s="4"/>
      <c r="F8" s="4"/>
      <c r="G8" s="4"/>
      <c r="H8" s="4"/>
      <c r="I8" s="4"/>
    </row>
    <row r="9" spans="1:9" ht="14.1" customHeight="1" x14ac:dyDescent="0.2">
      <c r="A9" s="4"/>
      <c r="B9" s="4"/>
      <c r="C9" s="4"/>
      <c r="D9" s="4"/>
      <c r="E9" s="4"/>
      <c r="F9" s="4"/>
      <c r="G9" s="4"/>
      <c r="H9" s="4"/>
      <c r="I9" s="4"/>
    </row>
    <row r="10" spans="1:9" ht="18" customHeight="1" x14ac:dyDescent="0.2">
      <c r="A10" s="4"/>
      <c r="B10" s="56" t="s">
        <v>264</v>
      </c>
      <c r="C10" s="48"/>
      <c r="D10" s="48"/>
      <c r="E10" s="48"/>
      <c r="F10" s="48"/>
      <c r="G10" s="48"/>
      <c r="H10" s="48"/>
      <c r="I10" s="4"/>
    </row>
    <row r="11" spans="1:9" ht="15.75" x14ac:dyDescent="0.2">
      <c r="A11" s="4"/>
      <c r="B11" s="21" t="s">
        <v>263</v>
      </c>
      <c r="C11" s="4"/>
      <c r="D11" s="4"/>
      <c r="E11" s="4"/>
      <c r="F11" s="4"/>
      <c r="G11" s="4"/>
      <c r="H11" s="4"/>
      <c r="I11" s="4"/>
    </row>
    <row r="12" spans="1:9" ht="15" x14ac:dyDescent="0.2">
      <c r="A12" s="4"/>
      <c r="B12" s="4"/>
      <c r="C12" s="4"/>
      <c r="D12" s="4"/>
      <c r="E12" s="31" t="s">
        <v>2124</v>
      </c>
      <c r="F12" s="31" t="s">
        <v>2095</v>
      </c>
      <c r="G12" s="31" t="s">
        <v>2124</v>
      </c>
      <c r="H12" s="31" t="s">
        <v>2095</v>
      </c>
      <c r="I12" s="4"/>
    </row>
    <row r="13" spans="1:9" ht="15" x14ac:dyDescent="0.2">
      <c r="A13" s="4"/>
      <c r="B13" s="4"/>
      <c r="C13" s="4"/>
      <c r="D13" s="4"/>
      <c r="E13" s="31" t="s">
        <v>1013</v>
      </c>
      <c r="F13" s="31" t="s">
        <v>1013</v>
      </c>
      <c r="G13" s="31" t="s">
        <v>1115</v>
      </c>
      <c r="H13" s="31" t="s">
        <v>1115</v>
      </c>
      <c r="I13" s="4"/>
    </row>
    <row r="14" spans="1:9" ht="14.1" customHeight="1" x14ac:dyDescent="0.2">
      <c r="A14" s="4"/>
      <c r="B14" s="4"/>
      <c r="C14" s="4"/>
      <c r="D14" s="4"/>
      <c r="E14" s="26" t="s">
        <v>51</v>
      </c>
      <c r="F14" s="26" t="s">
        <v>51</v>
      </c>
      <c r="G14" s="26" t="s">
        <v>87</v>
      </c>
      <c r="H14" s="26" t="s">
        <v>87</v>
      </c>
      <c r="I14" s="4"/>
    </row>
    <row r="15" spans="1:9" ht="15" x14ac:dyDescent="0.2">
      <c r="A15" s="4"/>
      <c r="B15" s="53" t="s">
        <v>408</v>
      </c>
      <c r="C15" s="17" t="s">
        <v>1561</v>
      </c>
      <c r="D15" s="26" t="s">
        <v>51</v>
      </c>
      <c r="E15" s="3"/>
      <c r="F15" s="3"/>
      <c r="G15" s="3"/>
      <c r="H15" s="3"/>
      <c r="I15" s="26" t="s">
        <v>51</v>
      </c>
    </row>
    <row r="16" spans="1:9" ht="15" x14ac:dyDescent="0.2">
      <c r="A16" s="4"/>
      <c r="B16" s="54"/>
      <c r="C16" s="17" t="s">
        <v>1556</v>
      </c>
      <c r="D16" s="26" t="s">
        <v>87</v>
      </c>
      <c r="E16" s="3">
        <v>774000</v>
      </c>
      <c r="F16" s="3">
        <v>954000</v>
      </c>
      <c r="G16" s="3">
        <v>774000</v>
      </c>
      <c r="H16" s="3">
        <v>954000</v>
      </c>
      <c r="I16" s="26" t="s">
        <v>87</v>
      </c>
    </row>
    <row r="17" spans="1:9" ht="15" x14ac:dyDescent="0.2">
      <c r="A17" s="4"/>
      <c r="B17" s="54"/>
      <c r="C17" s="17" t="s">
        <v>1558</v>
      </c>
      <c r="D17" s="26" t="s">
        <v>109</v>
      </c>
      <c r="E17" s="3"/>
      <c r="F17" s="3"/>
      <c r="G17" s="3"/>
      <c r="H17" s="3"/>
      <c r="I17" s="26" t="s">
        <v>109</v>
      </c>
    </row>
    <row r="18" spans="1:9" ht="15" x14ac:dyDescent="0.2">
      <c r="A18" s="4"/>
      <c r="B18" s="54"/>
      <c r="C18" s="17" t="s">
        <v>1557</v>
      </c>
      <c r="D18" s="26" t="s">
        <v>123</v>
      </c>
      <c r="E18" s="3"/>
      <c r="F18" s="3"/>
      <c r="G18" s="3"/>
      <c r="H18" s="3"/>
      <c r="I18" s="26" t="s">
        <v>123</v>
      </c>
    </row>
    <row r="19" spans="1:9" ht="15" x14ac:dyDescent="0.2">
      <c r="A19" s="4"/>
      <c r="B19" s="54"/>
      <c r="C19" s="17" t="s">
        <v>743</v>
      </c>
      <c r="D19" s="26" t="s">
        <v>137</v>
      </c>
      <c r="E19" s="3"/>
      <c r="F19" s="3"/>
      <c r="G19" s="3"/>
      <c r="H19" s="3"/>
      <c r="I19" s="26" t="s">
        <v>137</v>
      </c>
    </row>
    <row r="20" spans="1:9" ht="15" x14ac:dyDescent="0.2">
      <c r="A20" s="4"/>
      <c r="B20" s="55"/>
      <c r="C20" s="17" t="s">
        <v>1714</v>
      </c>
      <c r="D20" s="26" t="s">
        <v>143</v>
      </c>
      <c r="E20" s="3">
        <v>774000</v>
      </c>
      <c r="F20" s="3">
        <v>954000</v>
      </c>
      <c r="G20" s="3">
        <v>774000</v>
      </c>
      <c r="H20" s="3">
        <v>954000</v>
      </c>
      <c r="I20" s="26" t="s">
        <v>143</v>
      </c>
    </row>
    <row r="21" spans="1:9" ht="15" x14ac:dyDescent="0.2">
      <c r="A21" s="4"/>
      <c r="B21" s="53" t="s">
        <v>410</v>
      </c>
      <c r="C21" s="17" t="s">
        <v>1560</v>
      </c>
      <c r="D21" s="26" t="s">
        <v>348</v>
      </c>
      <c r="E21" s="3">
        <v>1292000</v>
      </c>
      <c r="F21" s="3">
        <v>2205000</v>
      </c>
      <c r="G21" s="3">
        <v>0</v>
      </c>
      <c r="H21" s="3">
        <v>0</v>
      </c>
      <c r="I21" s="26" t="s">
        <v>348</v>
      </c>
    </row>
    <row r="22" spans="1:9" ht="15" x14ac:dyDescent="0.2">
      <c r="A22" s="4"/>
      <c r="B22" s="54"/>
      <c r="C22" s="17" t="s">
        <v>1554</v>
      </c>
      <c r="D22" s="26" t="s">
        <v>349</v>
      </c>
      <c r="E22" s="3"/>
      <c r="F22" s="3"/>
      <c r="G22" s="3"/>
      <c r="H22" s="3"/>
      <c r="I22" s="26" t="s">
        <v>349</v>
      </c>
    </row>
    <row r="23" spans="1:9" ht="15" x14ac:dyDescent="0.2">
      <c r="A23" s="4"/>
      <c r="B23" s="54"/>
      <c r="C23" s="17" t="s">
        <v>1555</v>
      </c>
      <c r="D23" s="26" t="s">
        <v>377</v>
      </c>
      <c r="E23" s="3"/>
      <c r="F23" s="3"/>
      <c r="G23" s="3"/>
      <c r="H23" s="3"/>
      <c r="I23" s="26" t="s">
        <v>377</v>
      </c>
    </row>
    <row r="24" spans="1:9" ht="15" x14ac:dyDescent="0.2">
      <c r="A24" s="4"/>
      <c r="B24" s="54"/>
      <c r="C24" s="17" t="s">
        <v>1564</v>
      </c>
      <c r="D24" s="26" t="s">
        <v>58</v>
      </c>
      <c r="E24" s="3"/>
      <c r="F24" s="3"/>
      <c r="G24" s="3"/>
      <c r="H24" s="3"/>
      <c r="I24" s="26" t="s">
        <v>58</v>
      </c>
    </row>
    <row r="25" spans="1:9" ht="15" x14ac:dyDescent="0.2">
      <c r="A25" s="4"/>
      <c r="B25" s="54"/>
      <c r="C25" s="17" t="s">
        <v>743</v>
      </c>
      <c r="D25" s="26" t="s">
        <v>64</v>
      </c>
      <c r="E25" s="3"/>
      <c r="F25" s="3"/>
      <c r="G25" s="3"/>
      <c r="H25" s="3"/>
      <c r="I25" s="26" t="s">
        <v>64</v>
      </c>
    </row>
    <row r="26" spans="1:9" ht="15" x14ac:dyDescent="0.2">
      <c r="A26" s="4"/>
      <c r="B26" s="55"/>
      <c r="C26" s="17" t="s">
        <v>1714</v>
      </c>
      <c r="D26" s="26" t="s">
        <v>68</v>
      </c>
      <c r="E26" s="3">
        <v>1292000</v>
      </c>
      <c r="F26" s="3">
        <v>2205000</v>
      </c>
      <c r="G26" s="3">
        <v>0</v>
      </c>
      <c r="H26" s="3">
        <v>0</v>
      </c>
      <c r="I26" s="26" t="s">
        <v>68</v>
      </c>
    </row>
    <row r="27" spans="1:9" ht="15" x14ac:dyDescent="0.2">
      <c r="A27" s="4"/>
      <c r="B27" s="53" t="s">
        <v>390</v>
      </c>
      <c r="C27" s="17" t="s">
        <v>1548</v>
      </c>
      <c r="D27" s="26" t="s">
        <v>75</v>
      </c>
      <c r="E27" s="3"/>
      <c r="F27" s="3"/>
      <c r="G27" s="3"/>
      <c r="H27" s="3"/>
      <c r="I27" s="26" t="s">
        <v>75</v>
      </c>
    </row>
    <row r="28" spans="1:9" ht="15" x14ac:dyDescent="0.2">
      <c r="A28" s="4"/>
      <c r="B28" s="54"/>
      <c r="C28" s="17" t="s">
        <v>1545</v>
      </c>
      <c r="D28" s="26" t="s">
        <v>78</v>
      </c>
      <c r="E28" s="3">
        <v>2793000</v>
      </c>
      <c r="F28" s="3">
        <v>2541000</v>
      </c>
      <c r="G28" s="3">
        <v>2138000</v>
      </c>
      <c r="H28" s="3">
        <v>1920000</v>
      </c>
      <c r="I28" s="26" t="s">
        <v>78</v>
      </c>
    </row>
    <row r="29" spans="1:9" ht="15" x14ac:dyDescent="0.2">
      <c r="A29" s="4"/>
      <c r="B29" s="54"/>
      <c r="C29" s="17" t="s">
        <v>1550</v>
      </c>
      <c r="D29" s="26" t="s">
        <v>80</v>
      </c>
      <c r="E29" s="3">
        <v>1974000</v>
      </c>
      <c r="F29" s="3">
        <v>2547000</v>
      </c>
      <c r="G29" s="3">
        <v>1967000</v>
      </c>
      <c r="H29" s="3">
        <v>2541000</v>
      </c>
      <c r="I29" s="26" t="s">
        <v>80</v>
      </c>
    </row>
    <row r="30" spans="1:9" ht="15" x14ac:dyDescent="0.2">
      <c r="A30" s="4"/>
      <c r="B30" s="55"/>
      <c r="C30" s="17" t="s">
        <v>1714</v>
      </c>
      <c r="D30" s="26" t="s">
        <v>81</v>
      </c>
      <c r="E30" s="3">
        <v>4767000</v>
      </c>
      <c r="F30" s="3">
        <v>5088000</v>
      </c>
      <c r="G30" s="3">
        <v>4105000</v>
      </c>
      <c r="H30" s="3">
        <v>4461000</v>
      </c>
      <c r="I30" s="26" t="s">
        <v>81</v>
      </c>
    </row>
    <row r="31" spans="1:9" ht="30" customHeight="1" x14ac:dyDescent="0.2">
      <c r="A31" s="4"/>
      <c r="B31" s="53" t="s">
        <v>1552</v>
      </c>
      <c r="C31" s="53"/>
      <c r="D31" s="28" t="s">
        <v>82</v>
      </c>
      <c r="E31" s="23"/>
      <c r="F31" s="23"/>
      <c r="G31" s="23"/>
      <c r="H31" s="23"/>
      <c r="I31" s="28" t="s">
        <v>82</v>
      </c>
    </row>
  </sheetData>
  <mergeCells count="8">
    <mergeCell ref="B21:B26"/>
    <mergeCell ref="B27:B30"/>
    <mergeCell ref="B31:C31"/>
    <mergeCell ref="A1:C1"/>
    <mergeCell ref="A2:C2"/>
    <mergeCell ref="D4:E4"/>
    <mergeCell ref="B10:H10"/>
    <mergeCell ref="B15: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x14ac:dyDescent="0.2"/>
  <cols>
    <col min="1" max="1" width="2.85546875" customWidth="1"/>
    <col min="2" max="4" width="21.5703125" customWidth="1"/>
    <col min="5" max="5" width="8.28515625" customWidth="1"/>
    <col min="6" max="17" width="16.28515625" customWidth="1"/>
    <col min="18" max="18" width="8.28515625" customWidth="1"/>
  </cols>
  <sheetData>
    <row r="1" spans="1:18" ht="15" x14ac:dyDescent="0.2">
      <c r="A1" s="47" t="s">
        <v>859</v>
      </c>
      <c r="B1" s="48"/>
      <c r="C1" s="48"/>
      <c r="D1" s="4"/>
      <c r="E1" s="4"/>
      <c r="F1" s="4"/>
      <c r="G1" s="4"/>
      <c r="H1" s="4"/>
      <c r="I1" s="4"/>
      <c r="J1" s="4"/>
      <c r="K1" s="4"/>
      <c r="L1" s="4"/>
      <c r="M1" s="4"/>
      <c r="N1" s="4"/>
      <c r="O1" s="4"/>
      <c r="P1" s="4"/>
      <c r="Q1" s="4"/>
      <c r="R1" s="4"/>
    </row>
    <row r="2" spans="1:18" ht="15" x14ac:dyDescent="0.2">
      <c r="A2" s="47" t="s">
        <v>1040</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row>
    <row r="5" spans="1:18" ht="15" x14ac:dyDescent="0.2">
      <c r="A5" s="11"/>
      <c r="B5" s="11" t="s">
        <v>2101</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553</v>
      </c>
      <c r="D6" s="4"/>
      <c r="E6" s="4"/>
      <c r="F6" s="4"/>
      <c r="G6" s="4"/>
      <c r="H6" s="4"/>
      <c r="I6" s="4"/>
      <c r="J6" s="4"/>
      <c r="K6" s="4"/>
      <c r="L6" s="4"/>
      <c r="M6" s="4"/>
      <c r="N6" s="4"/>
      <c r="O6" s="4"/>
      <c r="P6" s="4"/>
      <c r="Q6" s="4"/>
      <c r="R6" s="4"/>
    </row>
    <row r="7" spans="1:18" ht="18" customHeight="1" x14ac:dyDescent="0.2">
      <c r="A7" s="15"/>
      <c r="B7" s="15"/>
      <c r="C7" s="10"/>
      <c r="D7" s="4"/>
      <c r="E7" s="4"/>
      <c r="F7" s="4"/>
      <c r="G7" s="4"/>
      <c r="H7" s="4"/>
      <c r="I7" s="4"/>
      <c r="J7" s="4"/>
      <c r="K7" s="4"/>
      <c r="L7" s="4"/>
      <c r="M7" s="4"/>
      <c r="N7" s="4"/>
      <c r="O7" s="4"/>
      <c r="P7" s="4"/>
      <c r="Q7" s="4"/>
      <c r="R7" s="4"/>
    </row>
    <row r="8" spans="1:18" ht="15" x14ac:dyDescent="0.2">
      <c r="A8" s="16"/>
      <c r="B8" s="16" t="s">
        <v>1494</v>
      </c>
      <c r="C8" s="22" t="str">
        <f>B11</f>
        <v>630-62</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36" customHeight="1" x14ac:dyDescent="0.2">
      <c r="A10" s="4"/>
      <c r="B10" s="51" t="s">
        <v>266</v>
      </c>
      <c r="C10" s="48"/>
      <c r="D10" s="48"/>
      <c r="E10" s="48"/>
      <c r="F10" s="48"/>
      <c r="G10" s="48"/>
      <c r="H10" s="48"/>
      <c r="I10" s="48"/>
      <c r="J10" s="48"/>
      <c r="K10" s="48"/>
      <c r="L10" s="48"/>
      <c r="M10" s="48"/>
      <c r="N10" s="48"/>
      <c r="O10" s="48"/>
      <c r="P10" s="48"/>
      <c r="Q10" s="72"/>
      <c r="R10" s="4"/>
    </row>
    <row r="11" spans="1:18" ht="15.75" x14ac:dyDescent="0.2">
      <c r="A11" s="4"/>
      <c r="B11" s="21" t="s">
        <v>265</v>
      </c>
      <c r="C11" s="4"/>
      <c r="D11" s="4"/>
      <c r="E11" s="4"/>
      <c r="F11" s="4"/>
      <c r="G11" s="4"/>
      <c r="H11" s="4"/>
      <c r="I11" s="4"/>
      <c r="J11" s="4"/>
      <c r="K11" s="4"/>
      <c r="L11" s="4"/>
      <c r="M11" s="4"/>
      <c r="N11" s="4"/>
      <c r="O11" s="4"/>
      <c r="P11" s="4"/>
      <c r="Q11" s="4"/>
      <c r="R11" s="4"/>
    </row>
    <row r="12" spans="1:18" ht="15" x14ac:dyDescent="0.2">
      <c r="A12" s="4"/>
      <c r="B12" s="4"/>
      <c r="C12" s="4"/>
      <c r="D12" s="4"/>
      <c r="E12" s="4"/>
      <c r="F12" s="58" t="s">
        <v>2124</v>
      </c>
      <c r="G12" s="59"/>
      <c r="H12" s="59"/>
      <c r="I12" s="59"/>
      <c r="J12" s="59"/>
      <c r="K12" s="58"/>
      <c r="L12" s="58" t="s">
        <v>2095</v>
      </c>
      <c r="M12" s="59"/>
      <c r="N12" s="59"/>
      <c r="O12" s="59"/>
      <c r="P12" s="59"/>
      <c r="Q12" s="58"/>
      <c r="R12" s="4"/>
    </row>
    <row r="13" spans="1:18" ht="15" x14ac:dyDescent="0.2">
      <c r="A13" s="4"/>
      <c r="B13" s="4"/>
      <c r="C13" s="4"/>
      <c r="D13" s="4"/>
      <c r="E13" s="4"/>
      <c r="F13" s="58" t="s">
        <v>1184</v>
      </c>
      <c r="G13" s="58"/>
      <c r="H13" s="58" t="s">
        <v>1182</v>
      </c>
      <c r="I13" s="58" t="s">
        <v>1187</v>
      </c>
      <c r="J13" s="58" t="s">
        <v>1183</v>
      </c>
      <c r="K13" s="58" t="s">
        <v>1615</v>
      </c>
      <c r="L13" s="58" t="s">
        <v>1184</v>
      </c>
      <c r="M13" s="58"/>
      <c r="N13" s="58" t="s">
        <v>1182</v>
      </c>
      <c r="O13" s="58" t="s">
        <v>1187</v>
      </c>
      <c r="P13" s="58" t="s">
        <v>1183</v>
      </c>
      <c r="Q13" s="58" t="s">
        <v>1615</v>
      </c>
      <c r="R13" s="4"/>
    </row>
    <row r="14" spans="1:18" ht="15" x14ac:dyDescent="0.2">
      <c r="A14" s="4"/>
      <c r="B14" s="4"/>
      <c r="C14" s="4"/>
      <c r="D14" s="4"/>
      <c r="E14" s="4"/>
      <c r="F14" s="31" t="s">
        <v>2097</v>
      </c>
      <c r="G14" s="31" t="s">
        <v>743</v>
      </c>
      <c r="H14" s="58"/>
      <c r="I14" s="58"/>
      <c r="J14" s="58"/>
      <c r="K14" s="58"/>
      <c r="L14" s="31" t="s">
        <v>2097</v>
      </c>
      <c r="M14" s="31" t="s">
        <v>743</v>
      </c>
      <c r="N14" s="58"/>
      <c r="O14" s="58"/>
      <c r="P14" s="58"/>
      <c r="Q14" s="58"/>
      <c r="R14" s="4"/>
    </row>
    <row r="15" spans="1:18" ht="14.1" customHeight="1" x14ac:dyDescent="0.2">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x14ac:dyDescent="0.2">
      <c r="A16" s="4"/>
      <c r="B16" s="53" t="s">
        <v>705</v>
      </c>
      <c r="C16" s="55" t="s">
        <v>525</v>
      </c>
      <c r="D16" s="55"/>
      <c r="E16" s="26" t="s">
        <v>51</v>
      </c>
      <c r="F16" s="3">
        <v>0</v>
      </c>
      <c r="G16" s="3">
        <v>0</v>
      </c>
      <c r="H16" s="3">
        <v>0</v>
      </c>
      <c r="I16" s="3">
        <v>0</v>
      </c>
      <c r="J16" s="3">
        <v>0</v>
      </c>
      <c r="K16" s="3">
        <v>0</v>
      </c>
      <c r="L16" s="3">
        <v>0</v>
      </c>
      <c r="M16" s="3">
        <v>0</v>
      </c>
      <c r="N16" s="3">
        <v>0</v>
      </c>
      <c r="O16" s="3">
        <v>0</v>
      </c>
      <c r="P16" s="3">
        <v>0</v>
      </c>
      <c r="Q16" s="3">
        <v>0</v>
      </c>
      <c r="R16" s="26" t="s">
        <v>51</v>
      </c>
    </row>
    <row r="17" spans="1:18" ht="15" x14ac:dyDescent="0.2">
      <c r="A17" s="4"/>
      <c r="B17" s="54"/>
      <c r="C17" s="55" t="s">
        <v>521</v>
      </c>
      <c r="D17" s="55"/>
      <c r="E17" s="26" t="s">
        <v>87</v>
      </c>
      <c r="F17" s="3">
        <v>0</v>
      </c>
      <c r="G17" s="3">
        <v>0</v>
      </c>
      <c r="H17" s="3">
        <v>0</v>
      </c>
      <c r="I17" s="3">
        <v>0</v>
      </c>
      <c r="J17" s="3">
        <v>0</v>
      </c>
      <c r="K17" s="3">
        <v>0</v>
      </c>
      <c r="L17" s="3">
        <v>0</v>
      </c>
      <c r="M17" s="3">
        <v>0</v>
      </c>
      <c r="N17" s="3">
        <v>0</v>
      </c>
      <c r="O17" s="3">
        <v>0</v>
      </c>
      <c r="P17" s="3">
        <v>0</v>
      </c>
      <c r="Q17" s="3">
        <v>0</v>
      </c>
      <c r="R17" s="26" t="s">
        <v>87</v>
      </c>
    </row>
    <row r="18" spans="1:18" ht="15" x14ac:dyDescent="0.2">
      <c r="A18" s="4"/>
      <c r="B18" s="54"/>
      <c r="C18" s="55" t="s">
        <v>1180</v>
      </c>
      <c r="D18" s="17" t="s">
        <v>739</v>
      </c>
      <c r="E18" s="26" t="s">
        <v>109</v>
      </c>
      <c r="F18" s="3">
        <v>0</v>
      </c>
      <c r="G18" s="3">
        <v>0</v>
      </c>
      <c r="H18" s="3">
        <v>0</v>
      </c>
      <c r="I18" s="3">
        <v>0</v>
      </c>
      <c r="J18" s="3">
        <v>0</v>
      </c>
      <c r="K18" s="3">
        <v>0</v>
      </c>
      <c r="L18" s="3">
        <v>0</v>
      </c>
      <c r="M18" s="3">
        <v>0</v>
      </c>
      <c r="N18" s="3">
        <v>0</v>
      </c>
      <c r="O18" s="3">
        <v>0</v>
      </c>
      <c r="P18" s="3">
        <v>0</v>
      </c>
      <c r="Q18" s="3">
        <v>0</v>
      </c>
      <c r="R18" s="26" t="s">
        <v>109</v>
      </c>
    </row>
    <row r="19" spans="1:18" ht="15" x14ac:dyDescent="0.2">
      <c r="A19" s="4"/>
      <c r="B19" s="54"/>
      <c r="C19" s="55"/>
      <c r="D19" s="17" t="s">
        <v>740</v>
      </c>
      <c r="E19" s="26" t="s">
        <v>123</v>
      </c>
      <c r="F19" s="3">
        <v>0</v>
      </c>
      <c r="G19" s="3">
        <v>0</v>
      </c>
      <c r="H19" s="3">
        <v>0</v>
      </c>
      <c r="I19" s="3">
        <v>0</v>
      </c>
      <c r="J19" s="3">
        <v>0</v>
      </c>
      <c r="K19" s="3">
        <v>0</v>
      </c>
      <c r="L19" s="3">
        <v>0</v>
      </c>
      <c r="M19" s="3">
        <v>0</v>
      </c>
      <c r="N19" s="3">
        <v>0</v>
      </c>
      <c r="O19" s="3">
        <v>0</v>
      </c>
      <c r="P19" s="3">
        <v>0</v>
      </c>
      <c r="Q19" s="3">
        <v>0</v>
      </c>
      <c r="R19" s="26" t="s">
        <v>123</v>
      </c>
    </row>
    <row r="20" spans="1:18" ht="15" x14ac:dyDescent="0.2">
      <c r="A20" s="4"/>
      <c r="B20" s="54"/>
      <c r="C20" s="55" t="s">
        <v>1179</v>
      </c>
      <c r="D20" s="17" t="s">
        <v>739</v>
      </c>
      <c r="E20" s="26" t="s">
        <v>137</v>
      </c>
      <c r="F20" s="3">
        <v>0</v>
      </c>
      <c r="G20" s="3">
        <v>0</v>
      </c>
      <c r="H20" s="3">
        <v>0</v>
      </c>
      <c r="I20" s="3">
        <v>0</v>
      </c>
      <c r="J20" s="3">
        <v>0</v>
      </c>
      <c r="K20" s="3">
        <v>0</v>
      </c>
      <c r="L20" s="3">
        <v>0</v>
      </c>
      <c r="M20" s="3">
        <v>0</v>
      </c>
      <c r="N20" s="3">
        <v>0</v>
      </c>
      <c r="O20" s="3">
        <v>0</v>
      </c>
      <c r="P20" s="3">
        <v>0</v>
      </c>
      <c r="Q20" s="3">
        <v>0</v>
      </c>
      <c r="R20" s="26" t="s">
        <v>137</v>
      </c>
    </row>
    <row r="21" spans="1:18" ht="15" x14ac:dyDescent="0.2">
      <c r="A21" s="4"/>
      <c r="B21" s="54"/>
      <c r="C21" s="55"/>
      <c r="D21" s="17" t="s">
        <v>740</v>
      </c>
      <c r="E21" s="26" t="s">
        <v>143</v>
      </c>
      <c r="F21" s="3">
        <v>0</v>
      </c>
      <c r="G21" s="3">
        <v>0</v>
      </c>
      <c r="H21" s="3">
        <v>0</v>
      </c>
      <c r="I21" s="3">
        <v>0</v>
      </c>
      <c r="J21" s="3">
        <v>0</v>
      </c>
      <c r="K21" s="3">
        <v>0</v>
      </c>
      <c r="L21" s="3">
        <v>0</v>
      </c>
      <c r="M21" s="3">
        <v>0</v>
      </c>
      <c r="N21" s="3">
        <v>0</v>
      </c>
      <c r="O21" s="3">
        <v>0</v>
      </c>
      <c r="P21" s="3">
        <v>0</v>
      </c>
      <c r="Q21" s="3">
        <v>0</v>
      </c>
      <c r="R21" s="26" t="s">
        <v>143</v>
      </c>
    </row>
    <row r="22" spans="1:18" ht="15" x14ac:dyDescent="0.2">
      <c r="A22" s="4"/>
      <c r="B22" s="54"/>
      <c r="C22" s="55" t="s">
        <v>36</v>
      </c>
      <c r="D22" s="55"/>
      <c r="E22" s="26" t="s">
        <v>348</v>
      </c>
      <c r="F22" s="3">
        <v>0</v>
      </c>
      <c r="G22" s="3">
        <v>3522000</v>
      </c>
      <c r="H22" s="3">
        <v>0</v>
      </c>
      <c r="I22" s="3">
        <v>0</v>
      </c>
      <c r="J22" s="3">
        <v>0</v>
      </c>
      <c r="K22" s="3">
        <v>3522000</v>
      </c>
      <c r="L22" s="3">
        <v>0</v>
      </c>
      <c r="M22" s="3">
        <v>1749000</v>
      </c>
      <c r="N22" s="3">
        <v>0</v>
      </c>
      <c r="O22" s="3">
        <v>0</v>
      </c>
      <c r="P22" s="3">
        <v>0</v>
      </c>
      <c r="Q22" s="3">
        <v>1749000</v>
      </c>
      <c r="R22" s="26" t="s">
        <v>348</v>
      </c>
    </row>
    <row r="23" spans="1:18" ht="15" x14ac:dyDescent="0.2">
      <c r="A23" s="4"/>
      <c r="B23" s="54"/>
      <c r="C23" s="55" t="s">
        <v>1615</v>
      </c>
      <c r="D23" s="53"/>
      <c r="E23" s="26" t="s">
        <v>349</v>
      </c>
      <c r="F23" s="3">
        <v>0</v>
      </c>
      <c r="G23" s="3">
        <v>3522000</v>
      </c>
      <c r="H23" s="3">
        <v>0</v>
      </c>
      <c r="I23" s="3">
        <v>0</v>
      </c>
      <c r="J23" s="3">
        <v>0</v>
      </c>
      <c r="K23" s="3">
        <v>3522000</v>
      </c>
      <c r="L23" s="3">
        <v>0</v>
      </c>
      <c r="M23" s="3">
        <v>1749000</v>
      </c>
      <c r="N23" s="3">
        <v>0</v>
      </c>
      <c r="O23" s="3">
        <v>0</v>
      </c>
      <c r="P23" s="3">
        <v>0</v>
      </c>
      <c r="Q23" s="3">
        <v>1749000</v>
      </c>
      <c r="R23" s="26" t="s">
        <v>349</v>
      </c>
    </row>
    <row r="24" spans="1:18" ht="15" x14ac:dyDescent="0.2">
      <c r="A24" s="4"/>
      <c r="B24" s="55"/>
      <c r="C24" s="55" t="s">
        <v>2027</v>
      </c>
      <c r="D24" s="71"/>
      <c r="E24" s="26" t="s">
        <v>377</v>
      </c>
      <c r="F24" s="3">
        <v>0</v>
      </c>
      <c r="G24" s="3">
        <v>2795000</v>
      </c>
      <c r="H24" s="38"/>
      <c r="I24" s="38"/>
      <c r="J24" s="38"/>
      <c r="K24" s="3">
        <v>2795000</v>
      </c>
      <c r="L24" s="3">
        <v>0</v>
      </c>
      <c r="M24" s="3">
        <v>1749000</v>
      </c>
      <c r="N24" s="38"/>
      <c r="O24" s="38"/>
      <c r="P24" s="38"/>
      <c r="Q24" s="3">
        <v>1749000</v>
      </c>
      <c r="R24" s="26" t="s">
        <v>377</v>
      </c>
    </row>
    <row r="25" spans="1:18" ht="15" x14ac:dyDescent="0.2">
      <c r="A25" s="4"/>
      <c r="B25" s="53" t="s">
        <v>442</v>
      </c>
      <c r="C25" s="55" t="s">
        <v>525</v>
      </c>
      <c r="D25" s="55"/>
      <c r="E25" s="26" t="s">
        <v>58</v>
      </c>
      <c r="F25" s="3">
        <v>0</v>
      </c>
      <c r="G25" s="3">
        <v>0</v>
      </c>
      <c r="H25" s="3">
        <v>0</v>
      </c>
      <c r="I25" s="3">
        <v>0</v>
      </c>
      <c r="J25" s="3">
        <v>0</v>
      </c>
      <c r="K25" s="3">
        <v>0</v>
      </c>
      <c r="L25" s="3">
        <v>0</v>
      </c>
      <c r="M25" s="3">
        <v>0</v>
      </c>
      <c r="N25" s="3">
        <v>0</v>
      </c>
      <c r="O25" s="3">
        <v>0</v>
      </c>
      <c r="P25" s="3">
        <v>0</v>
      </c>
      <c r="Q25" s="3">
        <v>0</v>
      </c>
      <c r="R25" s="26" t="s">
        <v>58</v>
      </c>
    </row>
    <row r="26" spans="1:18" ht="15" x14ac:dyDescent="0.2">
      <c r="A26" s="4"/>
      <c r="B26" s="54"/>
      <c r="C26" s="55" t="s">
        <v>521</v>
      </c>
      <c r="D26" s="55"/>
      <c r="E26" s="26" t="s">
        <v>64</v>
      </c>
      <c r="F26" s="3">
        <v>7170000</v>
      </c>
      <c r="G26" s="3">
        <v>0</v>
      </c>
      <c r="H26" s="3">
        <v>862000</v>
      </c>
      <c r="I26" s="3">
        <v>0</v>
      </c>
      <c r="J26" s="3">
        <v>0</v>
      </c>
      <c r="K26" s="3">
        <v>8032000</v>
      </c>
      <c r="L26" s="3">
        <v>6614000</v>
      </c>
      <c r="M26" s="3">
        <v>0</v>
      </c>
      <c r="N26" s="3">
        <v>940000</v>
      </c>
      <c r="O26" s="3">
        <v>0</v>
      </c>
      <c r="P26" s="3">
        <v>0</v>
      </c>
      <c r="Q26" s="3">
        <v>7554000</v>
      </c>
      <c r="R26" s="26" t="s">
        <v>64</v>
      </c>
    </row>
    <row r="27" spans="1:18" ht="15" x14ac:dyDescent="0.2">
      <c r="A27" s="4"/>
      <c r="B27" s="54"/>
      <c r="C27" s="55" t="s">
        <v>1180</v>
      </c>
      <c r="D27" s="17" t="s">
        <v>739</v>
      </c>
      <c r="E27" s="26" t="s">
        <v>68</v>
      </c>
      <c r="F27" s="3">
        <v>0</v>
      </c>
      <c r="G27" s="3">
        <v>0</v>
      </c>
      <c r="H27" s="3">
        <v>0</v>
      </c>
      <c r="I27" s="3">
        <v>0</v>
      </c>
      <c r="J27" s="3">
        <v>0</v>
      </c>
      <c r="K27" s="3">
        <v>0</v>
      </c>
      <c r="L27" s="3">
        <v>0</v>
      </c>
      <c r="M27" s="3">
        <v>0</v>
      </c>
      <c r="N27" s="3">
        <v>0</v>
      </c>
      <c r="O27" s="3">
        <v>0</v>
      </c>
      <c r="P27" s="3">
        <v>0</v>
      </c>
      <c r="Q27" s="3">
        <v>0</v>
      </c>
      <c r="R27" s="26" t="s">
        <v>68</v>
      </c>
    </row>
    <row r="28" spans="1:18" ht="15" x14ac:dyDescent="0.2">
      <c r="A28" s="4"/>
      <c r="B28" s="54"/>
      <c r="C28" s="55"/>
      <c r="D28" s="17" t="s">
        <v>740</v>
      </c>
      <c r="E28" s="26" t="s">
        <v>75</v>
      </c>
      <c r="F28" s="3">
        <v>0</v>
      </c>
      <c r="G28" s="3">
        <v>0</v>
      </c>
      <c r="H28" s="3">
        <v>0</v>
      </c>
      <c r="I28" s="3">
        <v>0</v>
      </c>
      <c r="J28" s="3">
        <v>0</v>
      </c>
      <c r="K28" s="3">
        <v>0</v>
      </c>
      <c r="L28" s="3">
        <v>0</v>
      </c>
      <c r="M28" s="3">
        <v>0</v>
      </c>
      <c r="N28" s="3">
        <v>0</v>
      </c>
      <c r="O28" s="3">
        <v>0</v>
      </c>
      <c r="P28" s="3">
        <v>0</v>
      </c>
      <c r="Q28" s="3">
        <v>0</v>
      </c>
      <c r="R28" s="26" t="s">
        <v>75</v>
      </c>
    </row>
    <row r="29" spans="1:18" ht="15" x14ac:dyDescent="0.2">
      <c r="A29" s="4"/>
      <c r="B29" s="54"/>
      <c r="C29" s="55" t="s">
        <v>1179</v>
      </c>
      <c r="D29" s="17" t="s">
        <v>739</v>
      </c>
      <c r="E29" s="26" t="s">
        <v>78</v>
      </c>
      <c r="F29" s="3">
        <v>0</v>
      </c>
      <c r="G29" s="3">
        <v>0</v>
      </c>
      <c r="H29" s="3"/>
      <c r="I29" s="3">
        <v>0</v>
      </c>
      <c r="J29" s="3">
        <v>0</v>
      </c>
      <c r="K29" s="3">
        <v>0</v>
      </c>
      <c r="L29" s="3">
        <v>0</v>
      </c>
      <c r="M29" s="3">
        <v>0</v>
      </c>
      <c r="N29" s="3">
        <v>4000</v>
      </c>
      <c r="O29" s="3">
        <v>0</v>
      </c>
      <c r="P29" s="3">
        <v>0</v>
      </c>
      <c r="Q29" s="3">
        <v>4000</v>
      </c>
      <c r="R29" s="26" t="s">
        <v>78</v>
      </c>
    </row>
    <row r="30" spans="1:18" ht="15" x14ac:dyDescent="0.2">
      <c r="A30" s="4"/>
      <c r="B30" s="54"/>
      <c r="C30" s="55"/>
      <c r="D30" s="17" t="s">
        <v>740</v>
      </c>
      <c r="E30" s="26" t="s">
        <v>80</v>
      </c>
      <c r="F30" s="3">
        <v>0</v>
      </c>
      <c r="G30" s="3">
        <v>0</v>
      </c>
      <c r="H30" s="3">
        <v>6000</v>
      </c>
      <c r="I30" s="3">
        <v>0</v>
      </c>
      <c r="J30" s="3">
        <v>0</v>
      </c>
      <c r="K30" s="3">
        <v>6000</v>
      </c>
      <c r="L30" s="3">
        <v>0</v>
      </c>
      <c r="M30" s="3">
        <v>0</v>
      </c>
      <c r="N30" s="3">
        <v>8000</v>
      </c>
      <c r="O30" s="3">
        <v>0</v>
      </c>
      <c r="P30" s="3">
        <v>0</v>
      </c>
      <c r="Q30" s="3">
        <v>8000</v>
      </c>
      <c r="R30" s="26" t="s">
        <v>80</v>
      </c>
    </row>
    <row r="31" spans="1:18" ht="15" x14ac:dyDescent="0.2">
      <c r="A31" s="4"/>
      <c r="B31" s="54"/>
      <c r="C31" s="55" t="s">
        <v>36</v>
      </c>
      <c r="D31" s="55"/>
      <c r="E31" s="26" t="s">
        <v>81</v>
      </c>
      <c r="F31" s="3">
        <v>242000</v>
      </c>
      <c r="G31" s="3">
        <v>7594000</v>
      </c>
      <c r="H31" s="3">
        <v>24536000</v>
      </c>
      <c r="I31" s="3">
        <v>0</v>
      </c>
      <c r="J31" s="3">
        <v>0</v>
      </c>
      <c r="K31" s="3">
        <v>32372000</v>
      </c>
      <c r="L31" s="3">
        <v>190000</v>
      </c>
      <c r="M31" s="3">
        <v>6520000</v>
      </c>
      <c r="N31" s="3">
        <v>18969000</v>
      </c>
      <c r="O31" s="3">
        <v>0</v>
      </c>
      <c r="P31" s="3">
        <v>0</v>
      </c>
      <c r="Q31" s="3">
        <v>25679000</v>
      </c>
      <c r="R31" s="26" t="s">
        <v>81</v>
      </c>
    </row>
    <row r="32" spans="1:18" ht="15" x14ac:dyDescent="0.2">
      <c r="A32" s="4"/>
      <c r="B32" s="54"/>
      <c r="C32" s="55" t="s">
        <v>1615</v>
      </c>
      <c r="D32" s="53"/>
      <c r="E32" s="26" t="s">
        <v>82</v>
      </c>
      <c r="F32" s="3">
        <v>7412000</v>
      </c>
      <c r="G32" s="3">
        <v>7594000</v>
      </c>
      <c r="H32" s="3">
        <v>25404000</v>
      </c>
      <c r="I32" s="3">
        <v>0</v>
      </c>
      <c r="J32" s="3">
        <v>0</v>
      </c>
      <c r="K32" s="3">
        <v>40410000</v>
      </c>
      <c r="L32" s="3">
        <v>6804000</v>
      </c>
      <c r="M32" s="3">
        <v>6520000</v>
      </c>
      <c r="N32" s="3">
        <v>19921000</v>
      </c>
      <c r="O32" s="3">
        <v>0</v>
      </c>
      <c r="P32" s="3">
        <v>0</v>
      </c>
      <c r="Q32" s="3">
        <v>33245000</v>
      </c>
      <c r="R32" s="26" t="s">
        <v>82</v>
      </c>
    </row>
    <row r="33" spans="1:18" ht="15" x14ac:dyDescent="0.2">
      <c r="A33" s="4"/>
      <c r="B33" s="55"/>
      <c r="C33" s="55" t="s">
        <v>2027</v>
      </c>
      <c r="D33" s="71"/>
      <c r="E33" s="26" t="s">
        <v>84</v>
      </c>
      <c r="F33" s="3">
        <v>242000</v>
      </c>
      <c r="G33" s="3">
        <v>3620000</v>
      </c>
      <c r="H33" s="38"/>
      <c r="I33" s="38"/>
      <c r="J33" s="38"/>
      <c r="K33" s="3">
        <v>3862000</v>
      </c>
      <c r="L33" s="3">
        <v>190000</v>
      </c>
      <c r="M33" s="3">
        <v>4775000</v>
      </c>
      <c r="N33" s="38"/>
      <c r="O33" s="38"/>
      <c r="P33" s="38"/>
      <c r="Q33" s="3">
        <v>4965000</v>
      </c>
      <c r="R33" s="26" t="s">
        <v>84</v>
      </c>
    </row>
    <row r="34" spans="1:18" ht="15" x14ac:dyDescent="0.2">
      <c r="A34" s="4"/>
      <c r="B34" s="53" t="s">
        <v>904</v>
      </c>
      <c r="C34" s="55" t="s">
        <v>525</v>
      </c>
      <c r="D34" s="55"/>
      <c r="E34" s="26" t="s">
        <v>85</v>
      </c>
      <c r="F34" s="3">
        <v>0</v>
      </c>
      <c r="G34" s="3">
        <v>205000</v>
      </c>
      <c r="H34" s="3">
        <v>0</v>
      </c>
      <c r="I34" s="3">
        <v>44000</v>
      </c>
      <c r="J34" s="3">
        <v>130000</v>
      </c>
      <c r="K34" s="3">
        <v>379000</v>
      </c>
      <c r="L34" s="3">
        <v>0</v>
      </c>
      <c r="M34" s="3">
        <v>48000</v>
      </c>
      <c r="N34" s="3">
        <v>0</v>
      </c>
      <c r="O34" s="3">
        <v>39000</v>
      </c>
      <c r="P34" s="3">
        <v>0</v>
      </c>
      <c r="Q34" s="3">
        <v>87000</v>
      </c>
      <c r="R34" s="26" t="s">
        <v>85</v>
      </c>
    </row>
    <row r="35" spans="1:18" ht="15" x14ac:dyDescent="0.2">
      <c r="A35" s="4"/>
      <c r="B35" s="54"/>
      <c r="C35" s="55" t="s">
        <v>521</v>
      </c>
      <c r="D35" s="55"/>
      <c r="E35" s="26" t="s">
        <v>90</v>
      </c>
      <c r="F35" s="3">
        <v>5650000</v>
      </c>
      <c r="G35" s="3">
        <v>2116000</v>
      </c>
      <c r="H35" s="3">
        <v>12564000</v>
      </c>
      <c r="I35" s="3">
        <v>0</v>
      </c>
      <c r="J35" s="3">
        <v>1414000</v>
      </c>
      <c r="K35" s="3">
        <v>21744000</v>
      </c>
      <c r="L35" s="3">
        <v>3772000</v>
      </c>
      <c r="M35" s="3">
        <v>400000</v>
      </c>
      <c r="N35" s="3">
        <v>11823000</v>
      </c>
      <c r="O35" s="3">
        <v>0</v>
      </c>
      <c r="P35" s="3">
        <v>63000</v>
      </c>
      <c r="Q35" s="3">
        <v>16058000</v>
      </c>
      <c r="R35" s="26" t="s">
        <v>90</v>
      </c>
    </row>
    <row r="36" spans="1:18" ht="15" x14ac:dyDescent="0.2">
      <c r="A36" s="4"/>
      <c r="B36" s="54"/>
      <c r="C36" s="55" t="s">
        <v>1180</v>
      </c>
      <c r="D36" s="17" t="s">
        <v>739</v>
      </c>
      <c r="E36" s="26" t="s">
        <v>94</v>
      </c>
      <c r="F36" s="3">
        <v>0</v>
      </c>
      <c r="G36" s="3">
        <v>0</v>
      </c>
      <c r="H36" s="3">
        <v>840000</v>
      </c>
      <c r="I36" s="3">
        <v>9009000</v>
      </c>
      <c r="J36" s="3">
        <v>0</v>
      </c>
      <c r="K36" s="3">
        <v>9849000</v>
      </c>
      <c r="L36" s="3">
        <v>0</v>
      </c>
      <c r="M36" s="3">
        <v>0</v>
      </c>
      <c r="N36" s="3">
        <v>2545000</v>
      </c>
      <c r="O36" s="3">
        <v>8079000</v>
      </c>
      <c r="P36" s="3">
        <v>0</v>
      </c>
      <c r="Q36" s="3">
        <v>10624000</v>
      </c>
      <c r="R36" s="26" t="s">
        <v>94</v>
      </c>
    </row>
    <row r="37" spans="1:18" ht="15" x14ac:dyDescent="0.2">
      <c r="A37" s="4"/>
      <c r="B37" s="54"/>
      <c r="C37" s="55"/>
      <c r="D37" s="17" t="s">
        <v>740</v>
      </c>
      <c r="E37" s="26" t="s">
        <v>95</v>
      </c>
      <c r="F37" s="3">
        <v>0</v>
      </c>
      <c r="G37" s="3">
        <v>0</v>
      </c>
      <c r="H37" s="3">
        <v>786000</v>
      </c>
      <c r="I37" s="3">
        <v>9009000</v>
      </c>
      <c r="J37" s="3">
        <v>0</v>
      </c>
      <c r="K37" s="3">
        <v>9795000</v>
      </c>
      <c r="L37" s="3">
        <v>0</v>
      </c>
      <c r="M37" s="3">
        <v>0</v>
      </c>
      <c r="N37" s="3">
        <v>2545000</v>
      </c>
      <c r="O37" s="3">
        <v>8079000</v>
      </c>
      <c r="P37" s="3">
        <v>0</v>
      </c>
      <c r="Q37" s="3">
        <v>10624000</v>
      </c>
      <c r="R37" s="26" t="s">
        <v>95</v>
      </c>
    </row>
    <row r="38" spans="1:18" ht="15" x14ac:dyDescent="0.2">
      <c r="A38" s="4"/>
      <c r="B38" s="54"/>
      <c r="C38" s="55" t="s">
        <v>1179</v>
      </c>
      <c r="D38" s="17" t="s">
        <v>739</v>
      </c>
      <c r="E38" s="26" t="s">
        <v>97</v>
      </c>
      <c r="F38" s="3">
        <v>0</v>
      </c>
      <c r="G38" s="3">
        <v>13486000</v>
      </c>
      <c r="H38" s="3">
        <v>11211000</v>
      </c>
      <c r="I38" s="3">
        <v>422000</v>
      </c>
      <c r="J38" s="3">
        <v>4000</v>
      </c>
      <c r="K38" s="3">
        <v>25123000</v>
      </c>
      <c r="L38" s="3">
        <v>0</v>
      </c>
      <c r="M38" s="3">
        <v>2356000</v>
      </c>
      <c r="N38" s="3">
        <v>9090000</v>
      </c>
      <c r="O38" s="3">
        <v>604000</v>
      </c>
      <c r="P38" s="3">
        <v>14000</v>
      </c>
      <c r="Q38" s="3">
        <v>12064000</v>
      </c>
      <c r="R38" s="26" t="s">
        <v>97</v>
      </c>
    </row>
    <row r="39" spans="1:18" ht="15" x14ac:dyDescent="0.2">
      <c r="A39" s="4"/>
      <c r="B39" s="54"/>
      <c r="C39" s="55"/>
      <c r="D39" s="17" t="s">
        <v>740</v>
      </c>
      <c r="E39" s="26" t="s">
        <v>99</v>
      </c>
      <c r="F39" s="3">
        <v>0</v>
      </c>
      <c r="G39" s="3">
        <v>12777000</v>
      </c>
      <c r="H39" s="3">
        <v>10442000</v>
      </c>
      <c r="I39" s="3">
        <v>434000</v>
      </c>
      <c r="J39" s="3">
        <v>4000</v>
      </c>
      <c r="K39" s="3">
        <v>23657000</v>
      </c>
      <c r="L39" s="3">
        <v>0</v>
      </c>
      <c r="M39" s="3">
        <v>1689000</v>
      </c>
      <c r="N39" s="3">
        <v>8782000</v>
      </c>
      <c r="O39" s="3">
        <v>617000</v>
      </c>
      <c r="P39" s="3">
        <v>14000</v>
      </c>
      <c r="Q39" s="3">
        <v>11102000</v>
      </c>
      <c r="R39" s="26" t="s">
        <v>99</v>
      </c>
    </row>
    <row r="40" spans="1:18" ht="15" x14ac:dyDescent="0.2">
      <c r="A40" s="4"/>
      <c r="B40" s="54"/>
      <c r="C40" s="55" t="s">
        <v>36</v>
      </c>
      <c r="D40" s="55"/>
      <c r="E40" s="26" t="s">
        <v>100</v>
      </c>
      <c r="F40" s="3">
        <v>0</v>
      </c>
      <c r="G40" s="3">
        <v>108245000</v>
      </c>
      <c r="H40" s="3">
        <v>36838000</v>
      </c>
      <c r="I40" s="3">
        <v>1173000</v>
      </c>
      <c r="J40" s="3">
        <v>0</v>
      </c>
      <c r="K40" s="3">
        <v>146256000</v>
      </c>
      <c r="L40" s="3">
        <v>0</v>
      </c>
      <c r="M40" s="3">
        <v>78915000</v>
      </c>
      <c r="N40" s="3">
        <v>31309000</v>
      </c>
      <c r="O40" s="3">
        <v>341000</v>
      </c>
      <c r="P40" s="3">
        <v>0</v>
      </c>
      <c r="Q40" s="3">
        <v>110565000</v>
      </c>
      <c r="R40" s="26" t="s">
        <v>100</v>
      </c>
    </row>
    <row r="41" spans="1:18" ht="15" x14ac:dyDescent="0.2">
      <c r="A41" s="4"/>
      <c r="B41" s="54"/>
      <c r="C41" s="55" t="s">
        <v>1615</v>
      </c>
      <c r="D41" s="53"/>
      <c r="E41" s="26" t="s">
        <v>101</v>
      </c>
      <c r="F41" s="3">
        <v>5650000</v>
      </c>
      <c r="G41" s="3">
        <v>136829000</v>
      </c>
      <c r="H41" s="3">
        <v>72681000</v>
      </c>
      <c r="I41" s="3">
        <v>20091000</v>
      </c>
      <c r="J41" s="3">
        <v>1552000</v>
      </c>
      <c r="K41" s="3">
        <v>236803000</v>
      </c>
      <c r="L41" s="3">
        <v>3772000</v>
      </c>
      <c r="M41" s="3">
        <v>83408000</v>
      </c>
      <c r="N41" s="3">
        <v>66094000</v>
      </c>
      <c r="O41" s="3">
        <v>17759000</v>
      </c>
      <c r="P41" s="3">
        <v>91000</v>
      </c>
      <c r="Q41" s="3">
        <v>171124000</v>
      </c>
      <c r="R41" s="26" t="s">
        <v>101</v>
      </c>
    </row>
    <row r="42" spans="1:18" ht="15" x14ac:dyDescent="0.2">
      <c r="A42" s="4"/>
      <c r="B42" s="55"/>
      <c r="C42" s="55" t="s">
        <v>2027</v>
      </c>
      <c r="D42" s="71"/>
      <c r="E42" s="26" t="s">
        <v>104</v>
      </c>
      <c r="F42" s="3">
        <v>0</v>
      </c>
      <c r="G42" s="3">
        <v>34195000</v>
      </c>
      <c r="H42" s="38"/>
      <c r="I42" s="38"/>
      <c r="J42" s="38"/>
      <c r="K42" s="3">
        <v>34195000</v>
      </c>
      <c r="L42" s="3">
        <v>0</v>
      </c>
      <c r="M42" s="3">
        <v>30108000</v>
      </c>
      <c r="N42" s="38"/>
      <c r="O42" s="38"/>
      <c r="P42" s="38"/>
      <c r="Q42" s="3">
        <v>30108000</v>
      </c>
      <c r="R42" s="26" t="s">
        <v>104</v>
      </c>
    </row>
    <row r="43" spans="1:18" ht="15" x14ac:dyDescent="0.2">
      <c r="A43" s="4"/>
      <c r="B43" s="53" t="s">
        <v>915</v>
      </c>
      <c r="C43" s="55" t="s">
        <v>1540</v>
      </c>
      <c r="D43" s="55"/>
      <c r="E43" s="26" t="s">
        <v>106</v>
      </c>
      <c r="F43" s="38"/>
      <c r="G43" s="38"/>
      <c r="H43" s="38"/>
      <c r="I43" s="38"/>
      <c r="J43" s="3">
        <v>0</v>
      </c>
      <c r="K43" s="3">
        <v>0</v>
      </c>
      <c r="L43" s="38"/>
      <c r="M43" s="38"/>
      <c r="N43" s="38"/>
      <c r="O43" s="38"/>
      <c r="P43" s="3">
        <v>0</v>
      </c>
      <c r="Q43" s="3">
        <v>0</v>
      </c>
      <c r="R43" s="26" t="s">
        <v>106</v>
      </c>
    </row>
    <row r="44" spans="1:18" ht="15" x14ac:dyDescent="0.2">
      <c r="A44" s="4"/>
      <c r="B44" s="54"/>
      <c r="C44" s="55" t="s">
        <v>1539</v>
      </c>
      <c r="D44" s="55"/>
      <c r="E44" s="26" t="s">
        <v>107</v>
      </c>
      <c r="F44" s="38"/>
      <c r="G44" s="38"/>
      <c r="H44" s="38"/>
      <c r="I44" s="38"/>
      <c r="J44" s="3">
        <v>0</v>
      </c>
      <c r="K44" s="3">
        <v>0</v>
      </c>
      <c r="L44" s="38"/>
      <c r="M44" s="38"/>
      <c r="N44" s="38"/>
      <c r="O44" s="38"/>
      <c r="P44" s="3">
        <v>0</v>
      </c>
      <c r="Q44" s="3">
        <v>0</v>
      </c>
      <c r="R44" s="26" t="s">
        <v>107</v>
      </c>
    </row>
    <row r="45" spans="1:18" ht="15" x14ac:dyDescent="0.2">
      <c r="A45" s="4"/>
      <c r="B45" s="55"/>
      <c r="C45" s="53" t="s">
        <v>1181</v>
      </c>
      <c r="D45" s="55"/>
      <c r="E45" s="26" t="s">
        <v>110</v>
      </c>
      <c r="F45" s="38"/>
      <c r="G45" s="38"/>
      <c r="H45" s="3">
        <v>2360000</v>
      </c>
      <c r="I45" s="38"/>
      <c r="J45" s="38"/>
      <c r="K45" s="3">
        <v>2360000</v>
      </c>
      <c r="L45" s="38"/>
      <c r="M45" s="38"/>
      <c r="N45" s="3">
        <v>2492000</v>
      </c>
      <c r="O45" s="38"/>
      <c r="P45" s="38"/>
      <c r="Q45" s="3">
        <v>2492000</v>
      </c>
      <c r="R45" s="26" t="s">
        <v>110</v>
      </c>
    </row>
    <row r="46" spans="1:18" ht="15" x14ac:dyDescent="0.2">
      <c r="A46" s="4"/>
      <c r="B46" s="53" t="s">
        <v>1800</v>
      </c>
      <c r="C46" s="60"/>
      <c r="D46" s="53"/>
      <c r="E46" s="28" t="s">
        <v>111</v>
      </c>
      <c r="F46" s="23">
        <v>13062000</v>
      </c>
      <c r="G46" s="23">
        <v>147945000</v>
      </c>
      <c r="H46" s="23">
        <v>100445000</v>
      </c>
      <c r="I46" s="23">
        <v>20091000</v>
      </c>
      <c r="J46" s="23">
        <v>1552000</v>
      </c>
      <c r="K46" s="23">
        <v>283095000</v>
      </c>
      <c r="L46" s="23">
        <v>10576000</v>
      </c>
      <c r="M46" s="23">
        <v>91677000</v>
      </c>
      <c r="N46" s="23">
        <v>88507000</v>
      </c>
      <c r="O46" s="23">
        <v>17759000</v>
      </c>
      <c r="P46" s="23">
        <v>91000</v>
      </c>
      <c r="Q46" s="23">
        <v>208610000</v>
      </c>
      <c r="R46" s="28" t="s">
        <v>111</v>
      </c>
    </row>
  </sheetData>
  <mergeCells count="45">
    <mergeCell ref="B43:B45"/>
    <mergeCell ref="C43:D43"/>
    <mergeCell ref="C44:D44"/>
    <mergeCell ref="C45:D45"/>
    <mergeCell ref="B46:D46"/>
    <mergeCell ref="B34:B42"/>
    <mergeCell ref="C34:D34"/>
    <mergeCell ref="C35:D35"/>
    <mergeCell ref="C36:C37"/>
    <mergeCell ref="C38:C39"/>
    <mergeCell ref="C40:D40"/>
    <mergeCell ref="C41:D41"/>
    <mergeCell ref="C42:D42"/>
    <mergeCell ref="B25:B33"/>
    <mergeCell ref="C25:D25"/>
    <mergeCell ref="C26:D26"/>
    <mergeCell ref="C27:C28"/>
    <mergeCell ref="C29:C30"/>
    <mergeCell ref="C31:D31"/>
    <mergeCell ref="C32:D32"/>
    <mergeCell ref="C33:D33"/>
    <mergeCell ref="B16:B24"/>
    <mergeCell ref="C16:D16"/>
    <mergeCell ref="C17:D17"/>
    <mergeCell ref="C18:C19"/>
    <mergeCell ref="C20:C21"/>
    <mergeCell ref="C22:D22"/>
    <mergeCell ref="C23:D23"/>
    <mergeCell ref="C24:D24"/>
    <mergeCell ref="L13:M13"/>
    <mergeCell ref="N13:N14"/>
    <mergeCell ref="O13:O14"/>
    <mergeCell ref="P13:P14"/>
    <mergeCell ref="Q13:Q14"/>
    <mergeCell ref="F13:G13"/>
    <mergeCell ref="H13:H14"/>
    <mergeCell ref="I13:I14"/>
    <mergeCell ref="J13:J14"/>
    <mergeCell ref="K13:K14"/>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5"/>
  <sheetViews>
    <sheetView workbookViewId="0"/>
  </sheetViews>
  <sheetFormatPr defaultColWidth="11.42578125" defaultRowHeight="12.75" x14ac:dyDescent="0.2"/>
  <cols>
    <col min="1" max="1" width="2.85546875" customWidth="1"/>
    <col min="2" max="2" width="13.28515625" customWidth="1"/>
    <col min="3" max="3" width="21.5703125" customWidth="1"/>
    <col min="4" max="4" width="26.28515625" customWidth="1"/>
    <col min="5" max="5" width="8.28515625" customWidth="1"/>
    <col min="6" max="17" width="16.28515625" customWidth="1"/>
    <col min="18" max="18" width="8.28515625" customWidth="1"/>
  </cols>
  <sheetData>
    <row r="1" spans="1:18" ht="15" x14ac:dyDescent="0.2">
      <c r="A1" s="47" t="s">
        <v>859</v>
      </c>
      <c r="B1" s="48"/>
      <c r="C1" s="48"/>
      <c r="D1" s="4"/>
      <c r="E1" s="4"/>
      <c r="F1" s="4"/>
      <c r="G1" s="4"/>
      <c r="H1" s="4"/>
      <c r="I1" s="4"/>
      <c r="J1" s="4"/>
      <c r="K1" s="4"/>
      <c r="L1" s="4"/>
      <c r="M1" s="4"/>
      <c r="N1" s="4"/>
      <c r="O1" s="4"/>
      <c r="P1" s="4"/>
      <c r="Q1" s="4"/>
      <c r="R1" s="4"/>
    </row>
    <row r="2" spans="1:18" ht="15" x14ac:dyDescent="0.2">
      <c r="A2" s="47" t="s">
        <v>1040</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row>
    <row r="5" spans="1:18" ht="15" x14ac:dyDescent="0.2">
      <c r="A5" s="11"/>
      <c r="B5" s="11" t="s">
        <v>2101</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553</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1494</v>
      </c>
      <c r="C8" s="22" t="str">
        <f>B11</f>
        <v>630-63</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18" customHeight="1" x14ac:dyDescent="0.2">
      <c r="A10" s="4"/>
      <c r="B10" s="51" t="s">
        <v>268</v>
      </c>
      <c r="C10" s="48"/>
      <c r="D10" s="48"/>
      <c r="E10" s="48"/>
      <c r="F10" s="48"/>
      <c r="G10" s="48"/>
      <c r="H10" s="48"/>
      <c r="I10" s="4"/>
      <c r="J10" s="4"/>
      <c r="K10" s="4"/>
      <c r="L10" s="4"/>
      <c r="M10" s="4"/>
      <c r="N10" s="4"/>
      <c r="O10" s="4"/>
      <c r="P10" s="4"/>
      <c r="Q10" s="4"/>
      <c r="R10" s="4"/>
    </row>
    <row r="11" spans="1:18" ht="15.75" x14ac:dyDescent="0.2">
      <c r="A11" s="4"/>
      <c r="B11" s="21" t="s">
        <v>267</v>
      </c>
      <c r="C11" s="4"/>
      <c r="D11" s="4"/>
      <c r="E11" s="4"/>
      <c r="F11" s="4"/>
      <c r="G11" s="4"/>
      <c r="H11" s="4"/>
      <c r="I11" s="4"/>
      <c r="J11" s="4"/>
      <c r="K11" s="4"/>
      <c r="L11" s="4"/>
      <c r="M11" s="4"/>
      <c r="N11" s="4"/>
      <c r="O11" s="4"/>
      <c r="P11" s="4"/>
      <c r="Q11" s="4"/>
      <c r="R11" s="4"/>
    </row>
    <row r="12" spans="1:18" ht="15" x14ac:dyDescent="0.2">
      <c r="A12" s="4"/>
      <c r="B12" s="4"/>
      <c r="C12" s="4"/>
      <c r="D12" s="4"/>
      <c r="E12" s="4"/>
      <c r="F12" s="58" t="s">
        <v>2124</v>
      </c>
      <c r="G12" s="59"/>
      <c r="H12" s="59"/>
      <c r="I12" s="59"/>
      <c r="J12" s="59"/>
      <c r="K12" s="58"/>
      <c r="L12" s="58" t="s">
        <v>2095</v>
      </c>
      <c r="M12" s="59"/>
      <c r="N12" s="59"/>
      <c r="O12" s="59"/>
      <c r="P12" s="59"/>
      <c r="Q12" s="58"/>
      <c r="R12" s="4"/>
    </row>
    <row r="13" spans="1:18" ht="15" x14ac:dyDescent="0.2">
      <c r="A13" s="4"/>
      <c r="B13" s="4"/>
      <c r="C13" s="4"/>
      <c r="D13" s="4"/>
      <c r="E13" s="4"/>
      <c r="F13" s="58" t="s">
        <v>1184</v>
      </c>
      <c r="G13" s="58"/>
      <c r="H13" s="58" t="s">
        <v>1182</v>
      </c>
      <c r="I13" s="58" t="s">
        <v>1187</v>
      </c>
      <c r="J13" s="58" t="s">
        <v>1183</v>
      </c>
      <c r="K13" s="58" t="s">
        <v>1615</v>
      </c>
      <c r="L13" s="58" t="s">
        <v>1184</v>
      </c>
      <c r="M13" s="58"/>
      <c r="N13" s="58" t="s">
        <v>1182</v>
      </c>
      <c r="O13" s="58" t="s">
        <v>1187</v>
      </c>
      <c r="P13" s="58" t="s">
        <v>1183</v>
      </c>
      <c r="Q13" s="58" t="s">
        <v>1615</v>
      </c>
      <c r="R13" s="4"/>
    </row>
    <row r="14" spans="1:18" ht="15" x14ac:dyDescent="0.2">
      <c r="A14" s="4"/>
      <c r="B14" s="4"/>
      <c r="C14" s="4"/>
      <c r="D14" s="4"/>
      <c r="E14" s="4"/>
      <c r="F14" s="31" t="s">
        <v>2097</v>
      </c>
      <c r="G14" s="31" t="s">
        <v>743</v>
      </c>
      <c r="H14" s="58"/>
      <c r="I14" s="58"/>
      <c r="J14" s="58"/>
      <c r="K14" s="58"/>
      <c r="L14" s="31" t="s">
        <v>2097</v>
      </c>
      <c r="M14" s="31" t="s">
        <v>743</v>
      </c>
      <c r="N14" s="58"/>
      <c r="O14" s="58"/>
      <c r="P14" s="58"/>
      <c r="Q14" s="58"/>
      <c r="R14" s="4"/>
    </row>
    <row r="15" spans="1:18" ht="14.1" customHeight="1" x14ac:dyDescent="0.2">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x14ac:dyDescent="0.2">
      <c r="A16" s="4"/>
      <c r="B16" s="55" t="s">
        <v>705</v>
      </c>
      <c r="C16" s="55" t="s">
        <v>2029</v>
      </c>
      <c r="D16" s="55"/>
      <c r="E16" s="26" t="s">
        <v>51</v>
      </c>
      <c r="F16" s="3">
        <v>0</v>
      </c>
      <c r="G16" s="3">
        <v>32000</v>
      </c>
      <c r="H16" s="3">
        <v>0</v>
      </c>
      <c r="I16" s="3">
        <v>0</v>
      </c>
      <c r="J16" s="3">
        <v>0</v>
      </c>
      <c r="K16" s="3">
        <v>32000</v>
      </c>
      <c r="L16" s="3">
        <v>0</v>
      </c>
      <c r="M16" s="3">
        <v>28000</v>
      </c>
      <c r="N16" s="3">
        <v>0</v>
      </c>
      <c r="O16" s="3">
        <v>0</v>
      </c>
      <c r="P16" s="3">
        <v>0</v>
      </c>
      <c r="Q16" s="3">
        <v>28000</v>
      </c>
      <c r="R16" s="26" t="s">
        <v>51</v>
      </c>
    </row>
    <row r="17" spans="1:18" ht="15" x14ac:dyDescent="0.2">
      <c r="A17" s="4"/>
      <c r="B17" s="55"/>
      <c r="C17" s="55" t="s">
        <v>2030</v>
      </c>
      <c r="D17" s="55"/>
      <c r="E17" s="26" t="s">
        <v>87</v>
      </c>
      <c r="F17" s="3">
        <v>0</v>
      </c>
      <c r="G17" s="3">
        <v>52000</v>
      </c>
      <c r="H17" s="3">
        <v>0</v>
      </c>
      <c r="I17" s="3">
        <v>0</v>
      </c>
      <c r="J17" s="3">
        <v>0</v>
      </c>
      <c r="K17" s="3">
        <v>52000</v>
      </c>
      <c r="L17" s="3">
        <v>0</v>
      </c>
      <c r="M17" s="3">
        <v>16000</v>
      </c>
      <c r="N17" s="3">
        <v>0</v>
      </c>
      <c r="O17" s="3">
        <v>0</v>
      </c>
      <c r="P17" s="3">
        <v>0</v>
      </c>
      <c r="Q17" s="3">
        <v>16000</v>
      </c>
      <c r="R17" s="26" t="s">
        <v>87</v>
      </c>
    </row>
    <row r="18" spans="1:18" ht="15" x14ac:dyDescent="0.2">
      <c r="A18" s="4"/>
      <c r="B18" s="55" t="s">
        <v>442</v>
      </c>
      <c r="C18" s="55" t="s">
        <v>2029</v>
      </c>
      <c r="D18" s="55"/>
      <c r="E18" s="26" t="s">
        <v>109</v>
      </c>
      <c r="F18" s="3">
        <v>43000</v>
      </c>
      <c r="G18" s="3">
        <v>79000</v>
      </c>
      <c r="H18" s="3">
        <v>594000</v>
      </c>
      <c r="I18" s="3">
        <v>0</v>
      </c>
      <c r="J18" s="3">
        <v>0</v>
      </c>
      <c r="K18" s="3">
        <v>716000</v>
      </c>
      <c r="L18" s="3">
        <v>50000</v>
      </c>
      <c r="M18" s="3">
        <v>87000</v>
      </c>
      <c r="N18" s="3">
        <v>207000</v>
      </c>
      <c r="O18" s="3">
        <v>0</v>
      </c>
      <c r="P18" s="3">
        <v>0</v>
      </c>
      <c r="Q18" s="3">
        <v>344000</v>
      </c>
      <c r="R18" s="26" t="s">
        <v>109</v>
      </c>
    </row>
    <row r="19" spans="1:18" ht="15" x14ac:dyDescent="0.2">
      <c r="A19" s="4"/>
      <c r="B19" s="55"/>
      <c r="C19" s="55" t="s">
        <v>2030</v>
      </c>
      <c r="D19" s="55"/>
      <c r="E19" s="26" t="s">
        <v>123</v>
      </c>
      <c r="F19" s="3">
        <v>84000</v>
      </c>
      <c r="G19" s="3">
        <v>117000</v>
      </c>
      <c r="H19" s="3">
        <v>282000</v>
      </c>
      <c r="I19" s="3">
        <v>0</v>
      </c>
      <c r="J19" s="3">
        <v>0</v>
      </c>
      <c r="K19" s="3">
        <v>483000</v>
      </c>
      <c r="L19" s="3">
        <v>84000</v>
      </c>
      <c r="M19" s="3">
        <v>224000</v>
      </c>
      <c r="N19" s="3">
        <v>647000</v>
      </c>
      <c r="O19" s="3">
        <v>0</v>
      </c>
      <c r="P19" s="3">
        <v>0</v>
      </c>
      <c r="Q19" s="3">
        <v>955000</v>
      </c>
      <c r="R19" s="26" t="s">
        <v>123</v>
      </c>
    </row>
    <row r="20" spans="1:18" ht="15" x14ac:dyDescent="0.2">
      <c r="A20" s="4"/>
      <c r="B20" s="55" t="s">
        <v>904</v>
      </c>
      <c r="C20" s="55" t="s">
        <v>2029</v>
      </c>
      <c r="D20" s="55"/>
      <c r="E20" s="26" t="s">
        <v>137</v>
      </c>
      <c r="F20" s="3">
        <v>81000</v>
      </c>
      <c r="G20" s="3">
        <v>1151000</v>
      </c>
      <c r="H20" s="3">
        <v>987000</v>
      </c>
      <c r="I20" s="3">
        <v>733000</v>
      </c>
      <c r="J20" s="3">
        <v>38000</v>
      </c>
      <c r="K20" s="3">
        <v>2990000</v>
      </c>
      <c r="L20" s="3">
        <v>113000</v>
      </c>
      <c r="M20" s="3">
        <v>988000</v>
      </c>
      <c r="N20" s="3">
        <v>797000</v>
      </c>
      <c r="O20" s="3">
        <v>703000</v>
      </c>
      <c r="P20" s="3">
        <v>2000</v>
      </c>
      <c r="Q20" s="3">
        <v>2603000</v>
      </c>
      <c r="R20" s="26" t="s">
        <v>137</v>
      </c>
    </row>
    <row r="21" spans="1:18" ht="15" x14ac:dyDescent="0.2">
      <c r="A21" s="4"/>
      <c r="B21" s="55"/>
      <c r="C21" s="55" t="s">
        <v>2030</v>
      </c>
      <c r="D21" s="55"/>
      <c r="E21" s="26" t="s">
        <v>143</v>
      </c>
      <c r="F21" s="3">
        <v>9000</v>
      </c>
      <c r="G21" s="3">
        <v>1145000</v>
      </c>
      <c r="H21" s="3">
        <v>823000</v>
      </c>
      <c r="I21" s="3">
        <v>732000</v>
      </c>
      <c r="J21" s="3">
        <v>38000</v>
      </c>
      <c r="K21" s="3">
        <v>2747000</v>
      </c>
      <c r="L21" s="3">
        <v>61000</v>
      </c>
      <c r="M21" s="3">
        <v>996000</v>
      </c>
      <c r="N21" s="3">
        <v>532000</v>
      </c>
      <c r="O21" s="3">
        <v>701000</v>
      </c>
      <c r="P21" s="3">
        <v>2000</v>
      </c>
      <c r="Q21" s="3">
        <v>2292000</v>
      </c>
      <c r="R21" s="26" t="s">
        <v>143</v>
      </c>
    </row>
    <row r="22" spans="1:18" ht="15" x14ac:dyDescent="0.2">
      <c r="A22" s="4"/>
      <c r="B22" s="53" t="s">
        <v>914</v>
      </c>
      <c r="C22" s="55" t="s">
        <v>808</v>
      </c>
      <c r="D22" s="17" t="s">
        <v>2029</v>
      </c>
      <c r="E22" s="26" t="s">
        <v>348</v>
      </c>
      <c r="F22" s="38"/>
      <c r="G22" s="38"/>
      <c r="H22" s="38"/>
      <c r="I22" s="38"/>
      <c r="J22" s="3">
        <v>0</v>
      </c>
      <c r="K22" s="3">
        <v>0</v>
      </c>
      <c r="L22" s="38"/>
      <c r="M22" s="38"/>
      <c r="N22" s="38"/>
      <c r="O22" s="38"/>
      <c r="P22" s="3">
        <v>0</v>
      </c>
      <c r="Q22" s="3">
        <v>0</v>
      </c>
      <c r="R22" s="26" t="s">
        <v>348</v>
      </c>
    </row>
    <row r="23" spans="1:18" ht="15" x14ac:dyDescent="0.2">
      <c r="A23" s="4"/>
      <c r="B23" s="54"/>
      <c r="C23" s="55"/>
      <c r="D23" s="17" t="s">
        <v>2030</v>
      </c>
      <c r="E23" s="26" t="s">
        <v>349</v>
      </c>
      <c r="F23" s="38"/>
      <c r="G23" s="38"/>
      <c r="H23" s="38"/>
      <c r="I23" s="38"/>
      <c r="J23" s="3">
        <v>0</v>
      </c>
      <c r="K23" s="3">
        <v>0</v>
      </c>
      <c r="L23" s="38"/>
      <c r="M23" s="38"/>
      <c r="N23" s="38"/>
      <c r="O23" s="38"/>
      <c r="P23" s="3">
        <v>0</v>
      </c>
      <c r="Q23" s="3">
        <v>0</v>
      </c>
      <c r="R23" s="26" t="s">
        <v>349</v>
      </c>
    </row>
    <row r="24" spans="1:18" ht="15" x14ac:dyDescent="0.2">
      <c r="A24" s="4"/>
      <c r="B24" s="54"/>
      <c r="C24" s="55" t="s">
        <v>807</v>
      </c>
      <c r="D24" s="17" t="s">
        <v>2029</v>
      </c>
      <c r="E24" s="26" t="s">
        <v>377</v>
      </c>
      <c r="F24" s="38"/>
      <c r="G24" s="38"/>
      <c r="H24" s="38"/>
      <c r="I24" s="38"/>
      <c r="J24" s="3">
        <v>0</v>
      </c>
      <c r="K24" s="3">
        <v>0</v>
      </c>
      <c r="L24" s="38"/>
      <c r="M24" s="38"/>
      <c r="N24" s="38"/>
      <c r="O24" s="38"/>
      <c r="P24" s="3">
        <v>0</v>
      </c>
      <c r="Q24" s="3">
        <v>0</v>
      </c>
      <c r="R24" s="26" t="s">
        <v>377</v>
      </c>
    </row>
    <row r="25" spans="1:18" ht="15" x14ac:dyDescent="0.2">
      <c r="A25" s="4"/>
      <c r="B25" s="55"/>
      <c r="C25" s="55"/>
      <c r="D25" s="17" t="s">
        <v>2030</v>
      </c>
      <c r="E25" s="26" t="s">
        <v>58</v>
      </c>
      <c r="F25" s="38"/>
      <c r="G25" s="38"/>
      <c r="H25" s="38"/>
      <c r="I25" s="38"/>
      <c r="J25" s="3">
        <v>0</v>
      </c>
      <c r="K25" s="3">
        <v>0</v>
      </c>
      <c r="L25" s="38"/>
      <c r="M25" s="38"/>
      <c r="N25" s="38"/>
      <c r="O25" s="38"/>
      <c r="P25" s="3">
        <v>0</v>
      </c>
      <c r="Q25" s="3">
        <v>0</v>
      </c>
      <c r="R25" s="26" t="s">
        <v>58</v>
      </c>
    </row>
    <row r="26" spans="1:18" ht="15" x14ac:dyDescent="0.2">
      <c r="A26" s="4"/>
      <c r="B26" s="53" t="s">
        <v>933</v>
      </c>
      <c r="C26" s="55" t="s">
        <v>2029</v>
      </c>
      <c r="D26" s="55"/>
      <c r="E26" s="26" t="s">
        <v>64</v>
      </c>
      <c r="F26" s="3">
        <v>124000</v>
      </c>
      <c r="G26" s="3">
        <v>1262000</v>
      </c>
      <c r="H26" s="3">
        <v>1581000</v>
      </c>
      <c r="I26" s="3">
        <v>733000</v>
      </c>
      <c r="J26" s="3">
        <v>38000</v>
      </c>
      <c r="K26" s="3">
        <v>3738000</v>
      </c>
      <c r="L26" s="3">
        <v>163000</v>
      </c>
      <c r="M26" s="3">
        <v>1103000</v>
      </c>
      <c r="N26" s="3">
        <v>1004000</v>
      </c>
      <c r="O26" s="3">
        <v>703000</v>
      </c>
      <c r="P26" s="3">
        <v>2000</v>
      </c>
      <c r="Q26" s="3">
        <v>2975000</v>
      </c>
      <c r="R26" s="26" t="s">
        <v>64</v>
      </c>
    </row>
    <row r="27" spans="1:18" ht="15" x14ac:dyDescent="0.2">
      <c r="A27" s="4"/>
      <c r="B27" s="54"/>
      <c r="C27" s="17"/>
      <c r="D27" s="17" t="s">
        <v>1373</v>
      </c>
      <c r="E27" s="26" t="s">
        <v>68</v>
      </c>
      <c r="F27" s="3">
        <v>0</v>
      </c>
      <c r="G27" s="3">
        <v>0</v>
      </c>
      <c r="H27" s="3">
        <v>12000</v>
      </c>
      <c r="I27" s="3">
        <v>0</v>
      </c>
      <c r="J27" s="3">
        <v>0</v>
      </c>
      <c r="K27" s="3">
        <v>12000</v>
      </c>
      <c r="L27" s="3">
        <v>0</v>
      </c>
      <c r="M27" s="3">
        <v>0</v>
      </c>
      <c r="N27" s="3">
        <v>22000</v>
      </c>
      <c r="O27" s="3">
        <v>0</v>
      </c>
      <c r="P27" s="3">
        <v>0</v>
      </c>
      <c r="Q27" s="3">
        <v>22000</v>
      </c>
      <c r="R27" s="26" t="s">
        <v>68</v>
      </c>
    </row>
    <row r="28" spans="1:18" ht="15" x14ac:dyDescent="0.2">
      <c r="A28" s="4"/>
      <c r="B28" s="54"/>
      <c r="C28" s="55" t="s">
        <v>1820</v>
      </c>
      <c r="D28" s="55"/>
      <c r="E28" s="26" t="s">
        <v>75</v>
      </c>
      <c r="F28" s="3">
        <v>0</v>
      </c>
      <c r="G28" s="3">
        <v>0</v>
      </c>
      <c r="H28" s="3">
        <v>0</v>
      </c>
      <c r="I28" s="3">
        <v>0</v>
      </c>
      <c r="J28" s="3">
        <v>0</v>
      </c>
      <c r="K28" s="3"/>
      <c r="L28" s="3">
        <v>0</v>
      </c>
      <c r="M28" s="3">
        <v>0</v>
      </c>
      <c r="N28" s="3">
        <v>0</v>
      </c>
      <c r="O28" s="3">
        <v>0</v>
      </c>
      <c r="P28" s="3">
        <v>0</v>
      </c>
      <c r="Q28" s="3">
        <v>0</v>
      </c>
      <c r="R28" s="26" t="s">
        <v>75</v>
      </c>
    </row>
    <row r="29" spans="1:18" ht="15" x14ac:dyDescent="0.2">
      <c r="A29" s="4"/>
      <c r="B29" s="54"/>
      <c r="C29" s="55" t="s">
        <v>1262</v>
      </c>
      <c r="D29" s="53"/>
      <c r="E29" s="26" t="s">
        <v>78</v>
      </c>
      <c r="F29" s="3">
        <v>124000</v>
      </c>
      <c r="G29" s="3">
        <v>1262000</v>
      </c>
      <c r="H29" s="3">
        <v>1581000</v>
      </c>
      <c r="I29" s="3">
        <v>733000</v>
      </c>
      <c r="J29" s="3">
        <v>38000</v>
      </c>
      <c r="K29" s="3">
        <v>3738000</v>
      </c>
      <c r="L29" s="3">
        <v>163000</v>
      </c>
      <c r="M29" s="3">
        <v>1103000</v>
      </c>
      <c r="N29" s="3">
        <v>1004000</v>
      </c>
      <c r="O29" s="3">
        <v>703000</v>
      </c>
      <c r="P29" s="3">
        <v>2000</v>
      </c>
      <c r="Q29" s="3">
        <v>2975000</v>
      </c>
      <c r="R29" s="26" t="s">
        <v>78</v>
      </c>
    </row>
    <row r="30" spans="1:18" ht="15.95" customHeight="1" x14ac:dyDescent="0.2">
      <c r="A30" s="4"/>
      <c r="B30" s="54"/>
      <c r="C30" s="55" t="s">
        <v>1413</v>
      </c>
      <c r="D30" s="71"/>
      <c r="E30" s="26" t="s">
        <v>80</v>
      </c>
      <c r="F30" s="3">
        <v>0</v>
      </c>
      <c r="G30" s="3">
        <v>0</v>
      </c>
      <c r="H30" s="3">
        <v>19000</v>
      </c>
      <c r="I30" s="3">
        <v>638000</v>
      </c>
      <c r="J30" s="3">
        <v>3000</v>
      </c>
      <c r="K30" s="3">
        <v>660000</v>
      </c>
      <c r="L30" s="3">
        <v>0</v>
      </c>
      <c r="M30" s="3">
        <v>0</v>
      </c>
      <c r="N30" s="3">
        <v>40000</v>
      </c>
      <c r="O30" s="3">
        <v>664000</v>
      </c>
      <c r="P30" s="3">
        <v>1000</v>
      </c>
      <c r="Q30" s="3">
        <v>705000</v>
      </c>
      <c r="R30" s="26" t="s">
        <v>80</v>
      </c>
    </row>
    <row r="31" spans="1:18" ht="15" x14ac:dyDescent="0.2">
      <c r="A31" s="4"/>
      <c r="B31" s="54"/>
      <c r="C31" s="55" t="s">
        <v>2030</v>
      </c>
      <c r="D31" s="55"/>
      <c r="E31" s="26" t="s">
        <v>81</v>
      </c>
      <c r="F31" s="3">
        <v>93000</v>
      </c>
      <c r="G31" s="3">
        <v>1314000</v>
      </c>
      <c r="H31" s="3">
        <v>1105000</v>
      </c>
      <c r="I31" s="3">
        <v>732000</v>
      </c>
      <c r="J31" s="3">
        <v>38000</v>
      </c>
      <c r="K31" s="3">
        <v>3282000</v>
      </c>
      <c r="L31" s="3">
        <v>145000</v>
      </c>
      <c r="M31" s="3">
        <v>1236000</v>
      </c>
      <c r="N31" s="3">
        <v>1179000</v>
      </c>
      <c r="O31" s="3">
        <v>701000</v>
      </c>
      <c r="P31" s="3">
        <v>2000</v>
      </c>
      <c r="Q31" s="3">
        <v>3263000</v>
      </c>
      <c r="R31" s="26" t="s">
        <v>81</v>
      </c>
    </row>
    <row r="32" spans="1:18" ht="15" x14ac:dyDescent="0.2">
      <c r="A32" s="4"/>
      <c r="B32" s="54"/>
      <c r="C32" s="17"/>
      <c r="D32" s="17" t="s">
        <v>1373</v>
      </c>
      <c r="E32" s="26" t="s">
        <v>82</v>
      </c>
      <c r="F32" s="3">
        <v>0</v>
      </c>
      <c r="G32" s="3">
        <v>15000</v>
      </c>
      <c r="H32" s="3">
        <v>5000</v>
      </c>
      <c r="I32" s="3">
        <v>13000</v>
      </c>
      <c r="J32" s="3">
        <v>0</v>
      </c>
      <c r="K32" s="3">
        <v>33000</v>
      </c>
      <c r="L32" s="3">
        <v>0</v>
      </c>
      <c r="M32" s="3">
        <v>1000</v>
      </c>
      <c r="N32" s="3">
        <v>0</v>
      </c>
      <c r="O32" s="3">
        <v>29000</v>
      </c>
      <c r="P32" s="3">
        <v>1000</v>
      </c>
      <c r="Q32" s="3">
        <v>31000</v>
      </c>
      <c r="R32" s="26" t="s">
        <v>82</v>
      </c>
    </row>
    <row r="33" spans="1:18" ht="15" x14ac:dyDescent="0.2">
      <c r="A33" s="4"/>
      <c r="B33" s="54"/>
      <c r="C33" s="55" t="s">
        <v>1820</v>
      </c>
      <c r="D33" s="55"/>
      <c r="E33" s="26" t="s">
        <v>84</v>
      </c>
      <c r="F33" s="3">
        <v>0</v>
      </c>
      <c r="G33" s="3">
        <v>0</v>
      </c>
      <c r="H33" s="3">
        <v>0</v>
      </c>
      <c r="I33" s="3">
        <v>0</v>
      </c>
      <c r="J33" s="3">
        <v>0</v>
      </c>
      <c r="K33" s="3">
        <v>0</v>
      </c>
      <c r="L33" s="3">
        <v>0</v>
      </c>
      <c r="M33" s="3">
        <v>0</v>
      </c>
      <c r="N33" s="3">
        <v>0</v>
      </c>
      <c r="O33" s="3">
        <v>0</v>
      </c>
      <c r="P33" s="3">
        <v>0</v>
      </c>
      <c r="Q33" s="3">
        <v>0</v>
      </c>
      <c r="R33" s="26" t="s">
        <v>84</v>
      </c>
    </row>
    <row r="34" spans="1:18" ht="15.95" customHeight="1" x14ac:dyDescent="0.2">
      <c r="A34" s="4"/>
      <c r="B34" s="54"/>
      <c r="C34" s="55" t="s">
        <v>1261</v>
      </c>
      <c r="D34" s="53"/>
      <c r="E34" s="26" t="s">
        <v>85</v>
      </c>
      <c r="F34" s="3">
        <v>93000</v>
      </c>
      <c r="G34" s="3">
        <v>1314000</v>
      </c>
      <c r="H34" s="3">
        <v>1105000</v>
      </c>
      <c r="I34" s="3">
        <v>732000</v>
      </c>
      <c r="J34" s="3">
        <v>38000</v>
      </c>
      <c r="K34" s="3">
        <v>3282000</v>
      </c>
      <c r="L34" s="3">
        <v>145000</v>
      </c>
      <c r="M34" s="3">
        <v>1236000</v>
      </c>
      <c r="N34" s="3">
        <v>1179000</v>
      </c>
      <c r="O34" s="3">
        <v>701000</v>
      </c>
      <c r="P34" s="3">
        <v>2000</v>
      </c>
      <c r="Q34" s="3">
        <v>3263000</v>
      </c>
      <c r="R34" s="26" t="s">
        <v>85</v>
      </c>
    </row>
    <row r="35" spans="1:18" ht="15" x14ac:dyDescent="0.2">
      <c r="A35" s="4"/>
      <c r="B35" s="53"/>
      <c r="C35" s="53" t="s">
        <v>1413</v>
      </c>
      <c r="D35" s="50"/>
      <c r="E35" s="28" t="s">
        <v>90</v>
      </c>
      <c r="F35" s="23">
        <v>0</v>
      </c>
      <c r="G35" s="23">
        <v>0</v>
      </c>
      <c r="H35" s="23">
        <v>69000</v>
      </c>
      <c r="I35" s="23">
        <v>638000</v>
      </c>
      <c r="J35" s="23">
        <v>0</v>
      </c>
      <c r="K35" s="23">
        <v>707000</v>
      </c>
      <c r="L35" s="23">
        <v>0</v>
      </c>
      <c r="M35" s="23">
        <v>0</v>
      </c>
      <c r="N35" s="23">
        <v>81000</v>
      </c>
      <c r="O35" s="23">
        <v>664000</v>
      </c>
      <c r="P35" s="23">
        <v>1000</v>
      </c>
      <c r="Q35" s="23">
        <v>746000</v>
      </c>
      <c r="R35" s="28" t="s">
        <v>90</v>
      </c>
    </row>
  </sheetData>
  <mergeCells count="37">
    <mergeCell ref="B26:B35"/>
    <mergeCell ref="C26:D26"/>
    <mergeCell ref="C28:D28"/>
    <mergeCell ref="C29:D29"/>
    <mergeCell ref="C30:D30"/>
    <mergeCell ref="C31:D31"/>
    <mergeCell ref="C33:D33"/>
    <mergeCell ref="C34:D34"/>
    <mergeCell ref="C35:D35"/>
    <mergeCell ref="B20:B21"/>
    <mergeCell ref="C20:D20"/>
    <mergeCell ref="C21:D21"/>
    <mergeCell ref="B22:B25"/>
    <mergeCell ref="C22:C23"/>
    <mergeCell ref="C24:C25"/>
    <mergeCell ref="B16:B17"/>
    <mergeCell ref="C16:D16"/>
    <mergeCell ref="C17:D17"/>
    <mergeCell ref="B18:B19"/>
    <mergeCell ref="C18:D18"/>
    <mergeCell ref="C19:D19"/>
    <mergeCell ref="L12:Q12"/>
    <mergeCell ref="F13:G13"/>
    <mergeCell ref="H13:H14"/>
    <mergeCell ref="I13:I14"/>
    <mergeCell ref="J13:J14"/>
    <mergeCell ref="K13:K14"/>
    <mergeCell ref="L13:M13"/>
    <mergeCell ref="N13:N14"/>
    <mergeCell ref="O13:O14"/>
    <mergeCell ref="P13:P14"/>
    <mergeCell ref="Q13:Q14"/>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7"/>
  <sheetViews>
    <sheetView workbookViewId="0"/>
  </sheetViews>
  <sheetFormatPr defaultColWidth="11.42578125" defaultRowHeight="12.75" x14ac:dyDescent="0.2"/>
  <cols>
    <col min="1" max="1" width="2.85546875" customWidth="1"/>
    <col min="2" max="2" width="21.5703125" customWidth="1"/>
    <col min="3" max="3" width="39.42578125" customWidth="1"/>
    <col min="4" max="4" width="8.28515625" customWidth="1"/>
    <col min="5" max="16" width="19.5703125" customWidth="1"/>
    <col min="17" max="17" width="8.28515625" customWidth="1"/>
  </cols>
  <sheetData>
    <row r="1" spans="1:17" ht="15" x14ac:dyDescent="0.2">
      <c r="A1" s="47" t="s">
        <v>859</v>
      </c>
      <c r="B1" s="48"/>
      <c r="C1" s="48"/>
      <c r="D1" s="4"/>
      <c r="E1" s="4"/>
      <c r="F1" s="4"/>
      <c r="G1" s="4"/>
      <c r="H1" s="4"/>
      <c r="I1" s="4"/>
      <c r="J1" s="4"/>
      <c r="K1" s="4"/>
      <c r="L1" s="4"/>
      <c r="M1" s="4"/>
      <c r="N1" s="4"/>
      <c r="O1" s="4"/>
      <c r="P1" s="4"/>
      <c r="Q1" s="4"/>
    </row>
    <row r="2" spans="1:17" ht="15" x14ac:dyDescent="0.2">
      <c r="A2" s="47" t="s">
        <v>1040</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row>
    <row r="5" spans="1:17" ht="15" x14ac:dyDescent="0.2">
      <c r="A5" s="11"/>
      <c r="B5" s="11" t="s">
        <v>2101</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553</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1494</v>
      </c>
      <c r="C8" s="22" t="str">
        <f>B11</f>
        <v>630-64</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18" customHeight="1" x14ac:dyDescent="0.2">
      <c r="A10" s="4"/>
      <c r="B10" s="51" t="s">
        <v>270</v>
      </c>
      <c r="C10" s="48"/>
      <c r="D10" s="48"/>
      <c r="E10" s="48"/>
      <c r="F10" s="48"/>
      <c r="G10" s="48"/>
      <c r="H10" s="73"/>
      <c r="I10" s="4"/>
      <c r="J10" s="4"/>
      <c r="K10" s="4"/>
      <c r="L10" s="4"/>
      <c r="M10" s="4"/>
      <c r="N10" s="4"/>
      <c r="O10" s="4"/>
      <c r="P10" s="4"/>
      <c r="Q10" s="4"/>
    </row>
    <row r="11" spans="1:17" ht="15.75" x14ac:dyDescent="0.2">
      <c r="A11" s="4"/>
      <c r="B11" s="21" t="s">
        <v>269</v>
      </c>
      <c r="C11" s="4"/>
      <c r="D11" s="4"/>
      <c r="E11" s="4"/>
      <c r="F11" s="4"/>
      <c r="G11" s="4"/>
      <c r="H11" s="4"/>
      <c r="I11" s="4"/>
      <c r="J11" s="4"/>
      <c r="K11" s="4"/>
      <c r="L11" s="4"/>
      <c r="M11" s="4"/>
      <c r="N11" s="4"/>
      <c r="O11" s="4"/>
      <c r="P11" s="4"/>
      <c r="Q11" s="4"/>
    </row>
    <row r="12" spans="1:17" ht="15" x14ac:dyDescent="0.2">
      <c r="A12" s="4"/>
      <c r="B12" s="4"/>
      <c r="C12" s="4"/>
      <c r="D12" s="4"/>
      <c r="E12" s="58" t="s">
        <v>2124</v>
      </c>
      <c r="F12" s="59"/>
      <c r="G12" s="59"/>
      <c r="H12" s="59"/>
      <c r="I12" s="59"/>
      <c r="J12" s="58"/>
      <c r="K12" s="58" t="s">
        <v>2095</v>
      </c>
      <c r="L12" s="59"/>
      <c r="M12" s="59"/>
      <c r="N12" s="59"/>
      <c r="O12" s="59"/>
      <c r="P12" s="58"/>
      <c r="Q12" s="4"/>
    </row>
    <row r="13" spans="1:17" ht="30" customHeight="1" x14ac:dyDescent="0.2">
      <c r="A13" s="4"/>
      <c r="B13" s="4"/>
      <c r="C13" s="4"/>
      <c r="D13" s="4"/>
      <c r="E13" s="31" t="s">
        <v>809</v>
      </c>
      <c r="F13" s="31" t="s">
        <v>879</v>
      </c>
      <c r="G13" s="31" t="s">
        <v>926</v>
      </c>
      <c r="H13" s="31" t="s">
        <v>1475</v>
      </c>
      <c r="I13" s="31" t="s">
        <v>747</v>
      </c>
      <c r="J13" s="31" t="s">
        <v>1615</v>
      </c>
      <c r="K13" s="31" t="s">
        <v>809</v>
      </c>
      <c r="L13" s="31" t="s">
        <v>879</v>
      </c>
      <c r="M13" s="31" t="s">
        <v>926</v>
      </c>
      <c r="N13" s="31" t="s">
        <v>1475</v>
      </c>
      <c r="O13" s="31" t="s">
        <v>747</v>
      </c>
      <c r="P13" s="31" t="s">
        <v>1615</v>
      </c>
      <c r="Q13" s="4"/>
    </row>
    <row r="14" spans="1:17" ht="14.1" customHeight="1" x14ac:dyDescent="0.2">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x14ac:dyDescent="0.2">
      <c r="A15" s="4"/>
      <c r="B15" s="55" t="s">
        <v>1262</v>
      </c>
      <c r="C15" s="55"/>
      <c r="D15" s="26" t="s">
        <v>51</v>
      </c>
      <c r="E15" s="3">
        <v>82000</v>
      </c>
      <c r="F15" s="3">
        <v>1520000</v>
      </c>
      <c r="G15" s="3">
        <v>130000</v>
      </c>
      <c r="H15" s="3">
        <v>0</v>
      </c>
      <c r="I15" s="3">
        <v>2006000</v>
      </c>
      <c r="J15" s="3">
        <v>3738000</v>
      </c>
      <c r="K15" s="3">
        <v>36000</v>
      </c>
      <c r="L15" s="3">
        <v>1444000</v>
      </c>
      <c r="M15" s="3">
        <v>51000</v>
      </c>
      <c r="N15" s="3">
        <v>35000</v>
      </c>
      <c r="O15" s="3">
        <v>1409000</v>
      </c>
      <c r="P15" s="3">
        <v>2975000</v>
      </c>
      <c r="Q15" s="26" t="s">
        <v>51</v>
      </c>
    </row>
    <row r="16" spans="1:17" ht="15" x14ac:dyDescent="0.2">
      <c r="A16" s="4"/>
      <c r="B16" s="55" t="s">
        <v>1825</v>
      </c>
      <c r="C16" s="17" t="s">
        <v>1038</v>
      </c>
      <c r="D16" s="26" t="s">
        <v>87</v>
      </c>
      <c r="E16" s="3">
        <v>0</v>
      </c>
      <c r="F16" s="3">
        <v>-1015000</v>
      </c>
      <c r="G16" s="3">
        <v>-3000</v>
      </c>
      <c r="H16" s="3">
        <v>0</v>
      </c>
      <c r="I16" s="3">
        <v>-677000</v>
      </c>
      <c r="J16" s="3">
        <v>-1695000</v>
      </c>
      <c r="K16" s="3">
        <v>0</v>
      </c>
      <c r="L16" s="3">
        <v>-1227000</v>
      </c>
      <c r="M16" s="3">
        <v>0</v>
      </c>
      <c r="N16" s="3">
        <v>-21000</v>
      </c>
      <c r="O16" s="3">
        <v>-228000</v>
      </c>
      <c r="P16" s="3">
        <v>-1476000</v>
      </c>
      <c r="Q16" s="26" t="s">
        <v>87</v>
      </c>
    </row>
    <row r="17" spans="1:17" ht="15" x14ac:dyDescent="0.2">
      <c r="A17" s="4"/>
      <c r="B17" s="55"/>
      <c r="C17" s="17" t="s">
        <v>1037</v>
      </c>
      <c r="D17" s="26" t="s">
        <v>109</v>
      </c>
      <c r="E17" s="3">
        <v>0</v>
      </c>
      <c r="F17" s="3">
        <v>-406000</v>
      </c>
      <c r="G17" s="3">
        <v>-10000</v>
      </c>
      <c r="H17" s="3">
        <v>0</v>
      </c>
      <c r="I17" s="3">
        <v>-70000</v>
      </c>
      <c r="J17" s="3">
        <v>-486000</v>
      </c>
      <c r="K17" s="3">
        <v>0</v>
      </c>
      <c r="L17" s="3">
        <v>-152000</v>
      </c>
      <c r="M17" s="3">
        <v>-1000</v>
      </c>
      <c r="N17" s="3">
        <v>0</v>
      </c>
      <c r="O17" s="3">
        <v>-15000</v>
      </c>
      <c r="P17" s="3">
        <v>-168000</v>
      </c>
      <c r="Q17" s="26" t="s">
        <v>109</v>
      </c>
    </row>
    <row r="18" spans="1:17" ht="15" x14ac:dyDescent="0.2">
      <c r="A18" s="4"/>
      <c r="B18" s="55" t="s">
        <v>1819</v>
      </c>
      <c r="C18" s="55"/>
      <c r="D18" s="26" t="s">
        <v>123</v>
      </c>
      <c r="E18" s="3">
        <v>82000</v>
      </c>
      <c r="F18" s="3">
        <v>99000</v>
      </c>
      <c r="G18" s="3">
        <v>117000</v>
      </c>
      <c r="H18" s="3">
        <v>0</v>
      </c>
      <c r="I18" s="3">
        <v>1259000</v>
      </c>
      <c r="J18" s="3">
        <v>1557000</v>
      </c>
      <c r="K18" s="3">
        <v>36000</v>
      </c>
      <c r="L18" s="3">
        <v>65000</v>
      </c>
      <c r="M18" s="3">
        <v>50000</v>
      </c>
      <c r="N18" s="3">
        <v>14000</v>
      </c>
      <c r="O18" s="3">
        <v>1166000</v>
      </c>
      <c r="P18" s="3">
        <v>1331000</v>
      </c>
      <c r="Q18" s="26" t="s">
        <v>123</v>
      </c>
    </row>
    <row r="19" spans="1:17" ht="15" x14ac:dyDescent="0.2">
      <c r="A19" s="4"/>
      <c r="B19" s="55" t="s">
        <v>1676</v>
      </c>
      <c r="C19" s="55"/>
      <c r="D19" s="26" t="s">
        <v>137</v>
      </c>
      <c r="E19" s="3">
        <v>194000</v>
      </c>
      <c r="F19" s="3">
        <v>205000</v>
      </c>
      <c r="G19" s="3">
        <v>141000</v>
      </c>
      <c r="H19" s="3">
        <v>9000</v>
      </c>
      <c r="I19" s="3">
        <v>627000</v>
      </c>
      <c r="J19" s="3">
        <v>1176000</v>
      </c>
      <c r="K19" s="3">
        <v>166000</v>
      </c>
      <c r="L19" s="3">
        <v>91000</v>
      </c>
      <c r="M19" s="3">
        <v>92000</v>
      </c>
      <c r="N19" s="3">
        <v>0</v>
      </c>
      <c r="O19" s="3">
        <v>562000</v>
      </c>
      <c r="P19" s="3">
        <v>911000</v>
      </c>
      <c r="Q19" s="26" t="s">
        <v>137</v>
      </c>
    </row>
    <row r="20" spans="1:17" ht="15" x14ac:dyDescent="0.2">
      <c r="A20" s="4"/>
      <c r="B20" s="55" t="s">
        <v>1039</v>
      </c>
      <c r="C20" s="55"/>
      <c r="D20" s="26" t="s">
        <v>143</v>
      </c>
      <c r="E20" s="3">
        <v>0</v>
      </c>
      <c r="F20" s="3">
        <v>0</v>
      </c>
      <c r="G20" s="3">
        <v>0</v>
      </c>
      <c r="H20" s="3">
        <v>0</v>
      </c>
      <c r="I20" s="3">
        <v>0</v>
      </c>
      <c r="J20" s="3">
        <v>0</v>
      </c>
      <c r="K20" s="3">
        <v>0</v>
      </c>
      <c r="L20" s="3">
        <v>0</v>
      </c>
      <c r="M20" s="3">
        <v>0</v>
      </c>
      <c r="N20" s="3">
        <v>0</v>
      </c>
      <c r="O20" s="3">
        <v>0</v>
      </c>
      <c r="P20" s="3">
        <v>0</v>
      </c>
      <c r="Q20" s="26" t="s">
        <v>143</v>
      </c>
    </row>
    <row r="21" spans="1:17" ht="15" x14ac:dyDescent="0.2">
      <c r="A21" s="4"/>
      <c r="B21" s="55" t="s">
        <v>1677</v>
      </c>
      <c r="C21" s="55"/>
      <c r="D21" s="26" t="s">
        <v>348</v>
      </c>
      <c r="E21" s="3">
        <v>194000</v>
      </c>
      <c r="F21" s="3">
        <v>205000</v>
      </c>
      <c r="G21" s="3">
        <v>141000</v>
      </c>
      <c r="H21" s="3">
        <v>9000</v>
      </c>
      <c r="I21" s="3">
        <v>627000</v>
      </c>
      <c r="J21" s="3">
        <v>1176000</v>
      </c>
      <c r="K21" s="3">
        <v>166000</v>
      </c>
      <c r="L21" s="3">
        <v>91000</v>
      </c>
      <c r="M21" s="3">
        <v>92000</v>
      </c>
      <c r="N21" s="3">
        <v>0</v>
      </c>
      <c r="O21" s="3">
        <v>562000</v>
      </c>
      <c r="P21" s="3">
        <v>911000</v>
      </c>
      <c r="Q21" s="26" t="s">
        <v>348</v>
      </c>
    </row>
    <row r="22" spans="1:17" ht="15" x14ac:dyDescent="0.2">
      <c r="A22" s="4"/>
      <c r="B22" s="55" t="s">
        <v>1655</v>
      </c>
      <c r="C22" s="55"/>
      <c r="D22" s="26" t="s">
        <v>349</v>
      </c>
      <c r="E22" s="3">
        <v>276000</v>
      </c>
      <c r="F22" s="3">
        <v>304000</v>
      </c>
      <c r="G22" s="3">
        <v>258000</v>
      </c>
      <c r="H22" s="3">
        <v>9000</v>
      </c>
      <c r="I22" s="3">
        <v>1886000</v>
      </c>
      <c r="J22" s="3">
        <v>2733000</v>
      </c>
      <c r="K22" s="3">
        <v>202000</v>
      </c>
      <c r="L22" s="3">
        <v>156000</v>
      </c>
      <c r="M22" s="3">
        <v>142000</v>
      </c>
      <c r="N22" s="3">
        <v>14000</v>
      </c>
      <c r="O22" s="3">
        <v>1728000</v>
      </c>
      <c r="P22" s="3">
        <v>2242000</v>
      </c>
      <c r="Q22" s="26" t="s">
        <v>349</v>
      </c>
    </row>
    <row r="23" spans="1:17" ht="15" x14ac:dyDescent="0.2">
      <c r="A23" s="4"/>
      <c r="B23" s="55" t="s">
        <v>1261</v>
      </c>
      <c r="C23" s="55"/>
      <c r="D23" s="26" t="s">
        <v>377</v>
      </c>
      <c r="E23" s="3">
        <v>441000</v>
      </c>
      <c r="F23" s="3">
        <v>1328000</v>
      </c>
      <c r="G23" s="3">
        <v>25000</v>
      </c>
      <c r="H23" s="3">
        <v>59000</v>
      </c>
      <c r="I23" s="3">
        <v>1429000</v>
      </c>
      <c r="J23" s="3">
        <v>3282000</v>
      </c>
      <c r="K23" s="3">
        <v>513000</v>
      </c>
      <c r="L23" s="3">
        <v>2003000</v>
      </c>
      <c r="M23" s="3">
        <v>91000</v>
      </c>
      <c r="N23" s="3">
        <v>21000</v>
      </c>
      <c r="O23" s="3">
        <v>635000</v>
      </c>
      <c r="P23" s="3">
        <v>3263000</v>
      </c>
      <c r="Q23" s="26" t="s">
        <v>377</v>
      </c>
    </row>
    <row r="24" spans="1:17" ht="15" x14ac:dyDescent="0.2">
      <c r="A24" s="4"/>
      <c r="B24" s="55" t="s">
        <v>1825</v>
      </c>
      <c r="C24" s="17" t="s">
        <v>1470</v>
      </c>
      <c r="D24" s="26" t="s">
        <v>58</v>
      </c>
      <c r="E24" s="3">
        <v>0</v>
      </c>
      <c r="F24" s="3">
        <v>-1015000</v>
      </c>
      <c r="G24" s="3">
        <v>-3000</v>
      </c>
      <c r="H24" s="3">
        <v>0</v>
      </c>
      <c r="I24" s="3">
        <v>-677000</v>
      </c>
      <c r="J24" s="3">
        <v>-1695000</v>
      </c>
      <c r="K24" s="3">
        <v>0</v>
      </c>
      <c r="L24" s="3">
        <v>-1227000</v>
      </c>
      <c r="M24" s="3">
        <v>0</v>
      </c>
      <c r="N24" s="3">
        <v>-21000</v>
      </c>
      <c r="O24" s="3">
        <v>-228000</v>
      </c>
      <c r="P24" s="3">
        <v>-1476000</v>
      </c>
      <c r="Q24" s="26" t="s">
        <v>58</v>
      </c>
    </row>
    <row r="25" spans="1:17" ht="15" x14ac:dyDescent="0.2">
      <c r="A25" s="4"/>
      <c r="B25" s="55"/>
      <c r="C25" s="17" t="s">
        <v>810</v>
      </c>
      <c r="D25" s="26" t="s">
        <v>64</v>
      </c>
      <c r="E25" s="3">
        <v>0</v>
      </c>
      <c r="F25" s="3">
        <v>-251000</v>
      </c>
      <c r="G25" s="3">
        <v>0</v>
      </c>
      <c r="H25" s="3">
        <v>0</v>
      </c>
      <c r="I25" s="3">
        <v>0</v>
      </c>
      <c r="J25" s="3">
        <v>-251000</v>
      </c>
      <c r="K25" s="3">
        <v>0</v>
      </c>
      <c r="L25" s="3">
        <v>-660000</v>
      </c>
      <c r="M25" s="3">
        <v>0</v>
      </c>
      <c r="N25" s="3">
        <v>0</v>
      </c>
      <c r="O25" s="3">
        <v>-12000</v>
      </c>
      <c r="P25" s="3">
        <v>-672000</v>
      </c>
      <c r="Q25" s="26" t="s">
        <v>64</v>
      </c>
    </row>
    <row r="26" spans="1:17" ht="15" x14ac:dyDescent="0.2">
      <c r="A26" s="4"/>
      <c r="B26" s="55" t="s">
        <v>1818</v>
      </c>
      <c r="C26" s="55"/>
      <c r="D26" s="26" t="s">
        <v>68</v>
      </c>
      <c r="E26" s="3">
        <v>441000</v>
      </c>
      <c r="F26" s="3">
        <v>62000</v>
      </c>
      <c r="G26" s="3">
        <v>22000</v>
      </c>
      <c r="H26" s="3">
        <v>59000</v>
      </c>
      <c r="I26" s="3">
        <v>752000</v>
      </c>
      <c r="J26" s="3">
        <v>1336000</v>
      </c>
      <c r="K26" s="3">
        <v>513000</v>
      </c>
      <c r="L26" s="3">
        <v>116000</v>
      </c>
      <c r="M26" s="3">
        <v>91000</v>
      </c>
      <c r="N26" s="3">
        <v>0</v>
      </c>
      <c r="O26" s="3">
        <v>395000</v>
      </c>
      <c r="P26" s="3">
        <v>1115000</v>
      </c>
      <c r="Q26" s="26" t="s">
        <v>68</v>
      </c>
    </row>
    <row r="27" spans="1:17" ht="15" x14ac:dyDescent="0.2">
      <c r="A27" s="4"/>
      <c r="B27" s="53" t="s">
        <v>1054</v>
      </c>
      <c r="C27" s="53"/>
      <c r="D27" s="28" t="s">
        <v>75</v>
      </c>
      <c r="E27" s="2"/>
      <c r="F27" s="2"/>
      <c r="G27" s="2"/>
      <c r="H27" s="2"/>
      <c r="I27" s="2"/>
      <c r="J27" s="23">
        <v>0</v>
      </c>
      <c r="K27" s="2"/>
      <c r="L27" s="2"/>
      <c r="M27" s="2"/>
      <c r="N27" s="2"/>
      <c r="O27" s="2"/>
      <c r="P27" s="23">
        <v>0</v>
      </c>
      <c r="Q27" s="28" t="s">
        <v>75</v>
      </c>
    </row>
  </sheetData>
  <mergeCells count="17">
    <mergeCell ref="B26:C26"/>
    <mergeCell ref="B27:C27"/>
    <mergeCell ref="B20:C20"/>
    <mergeCell ref="B21:C21"/>
    <mergeCell ref="B22:C22"/>
    <mergeCell ref="B23:C23"/>
    <mergeCell ref="B24:B25"/>
    <mergeCell ref="K12:P12"/>
    <mergeCell ref="B15:C15"/>
    <mergeCell ref="B16:B17"/>
    <mergeCell ref="B18:C18"/>
    <mergeCell ref="B19:C1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workbookViewId="0"/>
  </sheetViews>
  <sheetFormatPr defaultColWidth="11.42578125" defaultRowHeight="12.75" x14ac:dyDescent="0.2"/>
  <cols>
    <col min="1" max="1" width="2.85546875" customWidth="1"/>
    <col min="2" max="2" width="21.5703125" customWidth="1"/>
    <col min="3" max="3" width="16.28515625" customWidth="1"/>
    <col min="4" max="4" width="8.28515625" customWidth="1"/>
    <col min="5" max="14" width="19"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553</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1494</v>
      </c>
      <c r="C8" s="22" t="str">
        <f>B11</f>
        <v>630-65</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36" customHeight="1" x14ac:dyDescent="0.2">
      <c r="A10" s="4"/>
      <c r="B10" s="51" t="s">
        <v>272</v>
      </c>
      <c r="C10" s="48"/>
      <c r="D10" s="48"/>
      <c r="E10" s="48"/>
      <c r="F10" s="48"/>
      <c r="G10" s="48"/>
      <c r="H10" s="48"/>
      <c r="I10" s="48"/>
      <c r="J10" s="48"/>
      <c r="K10" s="48"/>
      <c r="L10" s="48"/>
      <c r="M10" s="48"/>
      <c r="N10" s="62"/>
      <c r="O10" s="4"/>
    </row>
    <row r="11" spans="1:15" ht="15.75" x14ac:dyDescent="0.2">
      <c r="A11" s="4"/>
      <c r="B11" s="21" t="s">
        <v>271</v>
      </c>
      <c r="C11" s="4"/>
      <c r="D11" s="4"/>
      <c r="E11" s="4"/>
      <c r="F11" s="4"/>
      <c r="G11" s="4"/>
      <c r="H11" s="4"/>
      <c r="I11" s="4"/>
      <c r="J11" s="4"/>
      <c r="K11" s="4"/>
      <c r="L11" s="4"/>
      <c r="M11" s="4"/>
      <c r="N11" s="4"/>
      <c r="O11" s="4"/>
    </row>
    <row r="12" spans="1:15" ht="15" x14ac:dyDescent="0.2">
      <c r="A12" s="4"/>
      <c r="B12" s="4"/>
      <c r="C12" s="4"/>
      <c r="D12" s="4"/>
      <c r="E12" s="58" t="s">
        <v>2124</v>
      </c>
      <c r="F12" s="59"/>
      <c r="G12" s="59"/>
      <c r="H12" s="59"/>
      <c r="I12" s="58"/>
      <c r="J12" s="58" t="s">
        <v>2095</v>
      </c>
      <c r="K12" s="59"/>
      <c r="L12" s="59"/>
      <c r="M12" s="59"/>
      <c r="N12" s="58"/>
      <c r="O12" s="4"/>
    </row>
    <row r="13" spans="1:15" ht="30" x14ac:dyDescent="0.2">
      <c r="A13" s="4"/>
      <c r="B13" s="4"/>
      <c r="C13" s="4"/>
      <c r="D13" s="4"/>
      <c r="E13" s="31" t="s">
        <v>1834</v>
      </c>
      <c r="F13" s="31" t="s">
        <v>1501</v>
      </c>
      <c r="G13" s="31" t="s">
        <v>1512</v>
      </c>
      <c r="H13" s="31" t="s">
        <v>1507</v>
      </c>
      <c r="I13" s="31" t="s">
        <v>1615</v>
      </c>
      <c r="J13" s="31" t="s">
        <v>1834</v>
      </c>
      <c r="K13" s="31" t="s">
        <v>1501</v>
      </c>
      <c r="L13" s="31" t="s">
        <v>1512</v>
      </c>
      <c r="M13" s="31" t="s">
        <v>1507</v>
      </c>
      <c r="N13" s="31" t="s">
        <v>1615</v>
      </c>
      <c r="O13" s="4"/>
    </row>
    <row r="14" spans="1:15" ht="14.1" customHeight="1" x14ac:dyDescent="0.2">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x14ac:dyDescent="0.2">
      <c r="A15" s="4"/>
      <c r="B15" s="55" t="s">
        <v>416</v>
      </c>
      <c r="C15" s="17" t="s">
        <v>2096</v>
      </c>
      <c r="D15" s="26" t="s">
        <v>51</v>
      </c>
      <c r="E15" s="3">
        <v>1508000</v>
      </c>
      <c r="F15" s="3">
        <v>4290000</v>
      </c>
      <c r="G15" s="3">
        <v>4249000</v>
      </c>
      <c r="H15" s="3">
        <v>3015000</v>
      </c>
      <c r="I15" s="3">
        <v>13062000</v>
      </c>
      <c r="J15" s="3">
        <v>1105000</v>
      </c>
      <c r="K15" s="3">
        <v>3570000</v>
      </c>
      <c r="L15" s="3">
        <v>3502000</v>
      </c>
      <c r="M15" s="3">
        <v>2399000</v>
      </c>
      <c r="N15" s="3">
        <v>10576000</v>
      </c>
      <c r="O15" s="26" t="s">
        <v>51</v>
      </c>
    </row>
    <row r="16" spans="1:15" ht="15" x14ac:dyDescent="0.2">
      <c r="A16" s="4"/>
      <c r="B16" s="55"/>
      <c r="C16" s="17" t="s">
        <v>743</v>
      </c>
      <c r="D16" s="26" t="s">
        <v>87</v>
      </c>
      <c r="E16" s="3">
        <v>8845000</v>
      </c>
      <c r="F16" s="3">
        <v>31996000</v>
      </c>
      <c r="G16" s="3">
        <v>57340000</v>
      </c>
      <c r="H16" s="3">
        <v>49764000</v>
      </c>
      <c r="I16" s="3">
        <v>147945000</v>
      </c>
      <c r="J16" s="3">
        <v>8355000</v>
      </c>
      <c r="K16" s="3">
        <v>14161000</v>
      </c>
      <c r="L16" s="3">
        <v>32842000</v>
      </c>
      <c r="M16" s="3">
        <v>36319000</v>
      </c>
      <c r="N16" s="3">
        <v>91677000</v>
      </c>
      <c r="O16" s="26" t="s">
        <v>87</v>
      </c>
    </row>
    <row r="17" spans="1:15" ht="15" x14ac:dyDescent="0.2">
      <c r="A17" s="4"/>
      <c r="B17" s="55" t="s">
        <v>1182</v>
      </c>
      <c r="C17" s="55"/>
      <c r="D17" s="26" t="s">
        <v>109</v>
      </c>
      <c r="E17" s="3">
        <v>51686000</v>
      </c>
      <c r="F17" s="3">
        <v>34517000</v>
      </c>
      <c r="G17" s="3">
        <v>7706000</v>
      </c>
      <c r="H17" s="3">
        <v>6536000</v>
      </c>
      <c r="I17" s="3">
        <v>100445000</v>
      </c>
      <c r="J17" s="3">
        <v>52724000</v>
      </c>
      <c r="K17" s="3">
        <v>24875000</v>
      </c>
      <c r="L17" s="3">
        <v>6940000</v>
      </c>
      <c r="M17" s="3">
        <v>3968000</v>
      </c>
      <c r="N17" s="3">
        <v>88507000</v>
      </c>
      <c r="O17" s="26" t="s">
        <v>109</v>
      </c>
    </row>
    <row r="18" spans="1:15" ht="15" x14ac:dyDescent="0.2">
      <c r="A18" s="4"/>
      <c r="B18" s="55" t="s">
        <v>1187</v>
      </c>
      <c r="C18" s="55"/>
      <c r="D18" s="26" t="s">
        <v>123</v>
      </c>
      <c r="E18" s="3">
        <v>17785000</v>
      </c>
      <c r="F18" s="3">
        <v>1115000</v>
      </c>
      <c r="G18" s="3">
        <v>1191000</v>
      </c>
      <c r="H18" s="3">
        <v>0</v>
      </c>
      <c r="I18" s="3">
        <v>20091000</v>
      </c>
      <c r="J18" s="3">
        <v>14839000</v>
      </c>
      <c r="K18" s="3">
        <v>580000</v>
      </c>
      <c r="L18" s="3">
        <v>2340000</v>
      </c>
      <c r="M18" s="3">
        <v>0</v>
      </c>
      <c r="N18" s="3">
        <v>17759000</v>
      </c>
      <c r="O18" s="26" t="s">
        <v>123</v>
      </c>
    </row>
    <row r="19" spans="1:15" ht="15" x14ac:dyDescent="0.2">
      <c r="A19" s="4"/>
      <c r="B19" s="55" t="s">
        <v>1183</v>
      </c>
      <c r="C19" s="55"/>
      <c r="D19" s="26" t="s">
        <v>137</v>
      </c>
      <c r="E19" s="3">
        <v>584000</v>
      </c>
      <c r="F19" s="3">
        <v>968000</v>
      </c>
      <c r="G19" s="3">
        <v>0</v>
      </c>
      <c r="H19" s="3">
        <v>0</v>
      </c>
      <c r="I19" s="3">
        <v>1552000</v>
      </c>
      <c r="J19" s="3">
        <v>73000</v>
      </c>
      <c r="K19" s="3">
        <v>11000</v>
      </c>
      <c r="L19" s="3">
        <v>7000</v>
      </c>
      <c r="M19" s="3">
        <v>0</v>
      </c>
      <c r="N19" s="3">
        <v>91000</v>
      </c>
      <c r="O19" s="26" t="s">
        <v>137</v>
      </c>
    </row>
    <row r="20" spans="1:15" ht="15.95" customHeight="1" x14ac:dyDescent="0.2">
      <c r="A20" s="4"/>
      <c r="B20" s="55" t="s">
        <v>1641</v>
      </c>
      <c r="C20" s="55"/>
      <c r="D20" s="26" t="s">
        <v>143</v>
      </c>
      <c r="E20" s="3">
        <v>80408000</v>
      </c>
      <c r="F20" s="3">
        <v>72886000</v>
      </c>
      <c r="G20" s="3">
        <v>70486000</v>
      </c>
      <c r="H20" s="3">
        <v>59315000</v>
      </c>
      <c r="I20" s="3">
        <v>283095000</v>
      </c>
      <c r="J20" s="3">
        <v>77096000</v>
      </c>
      <c r="K20" s="3">
        <v>43197000</v>
      </c>
      <c r="L20" s="3">
        <v>45631000</v>
      </c>
      <c r="M20" s="3">
        <v>42686000</v>
      </c>
      <c r="N20" s="3">
        <v>208610000</v>
      </c>
      <c r="O20" s="26" t="s">
        <v>143</v>
      </c>
    </row>
    <row r="21" spans="1:15" ht="15" x14ac:dyDescent="0.2">
      <c r="A21" s="4"/>
      <c r="B21" s="53" t="s">
        <v>1615</v>
      </c>
      <c r="C21" s="53"/>
      <c r="D21" s="28" t="s">
        <v>348</v>
      </c>
      <c r="E21" s="23">
        <v>80408000</v>
      </c>
      <c r="F21" s="23">
        <v>72886000</v>
      </c>
      <c r="G21" s="23">
        <v>70486000</v>
      </c>
      <c r="H21" s="23">
        <v>59315000</v>
      </c>
      <c r="I21" s="23">
        <v>283095000</v>
      </c>
      <c r="J21" s="23">
        <v>77096000</v>
      </c>
      <c r="K21" s="23">
        <v>43197000</v>
      </c>
      <c r="L21" s="23">
        <v>45631000</v>
      </c>
      <c r="M21" s="23">
        <v>42686000</v>
      </c>
      <c r="N21" s="23">
        <v>208610000</v>
      </c>
      <c r="O21" s="28" t="s">
        <v>348</v>
      </c>
    </row>
  </sheetData>
  <mergeCells count="12">
    <mergeCell ref="B21:C21"/>
    <mergeCell ref="B15:B16"/>
    <mergeCell ref="B17:C17"/>
    <mergeCell ref="B18:C18"/>
    <mergeCell ref="B19:C19"/>
    <mergeCell ref="B20:C20"/>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1"/>
  <sheetViews>
    <sheetView workbookViewId="0"/>
  </sheetViews>
  <sheetFormatPr defaultColWidth="11.42578125" defaultRowHeight="12.75" x14ac:dyDescent="0.2"/>
  <cols>
    <col min="1" max="1" width="2.85546875" customWidth="1"/>
    <col min="2" max="2" width="21.5703125" customWidth="1"/>
    <col min="3" max="3" width="57.7109375" customWidth="1"/>
    <col min="4" max="4" width="8.28515625" customWidth="1"/>
    <col min="5" max="6" width="16.28515625" customWidth="1"/>
    <col min="7" max="7" width="8.28515625" customWidth="1"/>
    <col min="8" max="8" width="13.5703125" customWidth="1"/>
  </cols>
  <sheetData>
    <row r="1" spans="1:8" ht="15" x14ac:dyDescent="0.2">
      <c r="A1" s="47" t="s">
        <v>859</v>
      </c>
      <c r="B1" s="48"/>
      <c r="C1" s="48"/>
      <c r="D1" s="4"/>
      <c r="E1" s="4"/>
      <c r="F1" s="4"/>
      <c r="G1" s="4"/>
      <c r="H1" s="4"/>
    </row>
    <row r="2" spans="1:8" ht="15" x14ac:dyDescent="0.2">
      <c r="A2" s="47" t="s">
        <v>1040</v>
      </c>
      <c r="B2" s="48"/>
      <c r="C2" s="48"/>
      <c r="D2" s="4"/>
      <c r="E2" s="4"/>
      <c r="F2" s="4"/>
      <c r="G2" s="4"/>
      <c r="H2" s="4"/>
    </row>
    <row r="3" spans="1:8" ht="14.1" customHeight="1" x14ac:dyDescent="0.2">
      <c r="A3" s="4"/>
      <c r="B3" s="4"/>
      <c r="C3" s="4"/>
      <c r="D3" s="4"/>
      <c r="E3" s="4"/>
      <c r="F3" s="4"/>
      <c r="G3" s="4"/>
      <c r="H3" s="4"/>
    </row>
    <row r="4" spans="1:8" ht="15" x14ac:dyDescent="0.2">
      <c r="A4" s="14"/>
      <c r="B4" s="18" t="s">
        <v>839</v>
      </c>
      <c r="C4" s="24" t="s">
        <v>65</v>
      </c>
      <c r="D4" s="49" t="str">
        <f>IF(C4&lt;&gt;"",VLOOKUP(C4,'@Entities'!A2:B71,2,0),"")</f>
        <v>בנק דיסקונט לישראל בעמ</v>
      </c>
      <c r="E4" s="50"/>
      <c r="F4" s="4"/>
      <c r="G4" s="4"/>
      <c r="H4" s="4"/>
    </row>
    <row r="5" spans="1:8" ht="15" x14ac:dyDescent="0.2">
      <c r="A5" s="11"/>
      <c r="B5" s="11" t="s">
        <v>2101</v>
      </c>
      <c r="C5" s="9">
        <v>43465</v>
      </c>
      <c r="D5" s="4"/>
      <c r="E5" s="4"/>
      <c r="F5" s="4"/>
      <c r="G5" s="4"/>
      <c r="H5" s="4"/>
    </row>
    <row r="6" spans="1:8" ht="15" x14ac:dyDescent="0.2">
      <c r="A6" s="11"/>
      <c r="B6" s="20" t="str">
        <f>"סוג מטבע"&amp;IF(C6="ILS","אלפי ש""""ח","")</f>
        <v>סוג מטבעאלפי ש""ח</v>
      </c>
      <c r="C6" s="25" t="s">
        <v>553</v>
      </c>
      <c r="D6" s="4"/>
      <c r="E6" s="4"/>
      <c r="F6" s="4"/>
      <c r="G6" s="4"/>
      <c r="H6" s="4"/>
    </row>
    <row r="7" spans="1:8" ht="15" x14ac:dyDescent="0.2">
      <c r="A7" s="15"/>
      <c r="B7" s="15"/>
      <c r="C7" s="10"/>
      <c r="D7" s="4"/>
      <c r="E7" s="4"/>
      <c r="F7" s="4"/>
      <c r="G7" s="4"/>
      <c r="H7" s="4"/>
    </row>
    <row r="8" spans="1:8" ht="15" x14ac:dyDescent="0.2">
      <c r="A8" s="16"/>
      <c r="B8" s="16" t="s">
        <v>1494</v>
      </c>
      <c r="C8" s="22" t="str">
        <f>B11</f>
        <v>630-66</v>
      </c>
      <c r="D8" s="4"/>
      <c r="E8" s="4"/>
      <c r="F8" s="4"/>
      <c r="G8" s="4"/>
      <c r="H8" s="4"/>
    </row>
    <row r="9" spans="1:8" ht="14.1" customHeight="1" x14ac:dyDescent="0.2">
      <c r="A9" s="4"/>
      <c r="B9" s="4"/>
      <c r="C9" s="4"/>
      <c r="D9" s="4"/>
      <c r="E9" s="4"/>
      <c r="F9" s="4"/>
      <c r="G9" s="4"/>
      <c r="H9" s="4"/>
    </row>
    <row r="10" spans="1:8" ht="36" customHeight="1" x14ac:dyDescent="0.2">
      <c r="A10" s="4"/>
      <c r="B10" s="51" t="s">
        <v>274</v>
      </c>
      <c r="C10" s="48"/>
      <c r="D10" s="48"/>
      <c r="E10" s="48"/>
      <c r="F10" s="48"/>
      <c r="G10" s="48"/>
      <c r="H10" s="62"/>
    </row>
    <row r="11" spans="1:8" ht="15.75" x14ac:dyDescent="0.2">
      <c r="A11" s="4"/>
      <c r="B11" s="21" t="s">
        <v>273</v>
      </c>
      <c r="C11" s="4"/>
      <c r="D11" s="4"/>
      <c r="E11" s="4"/>
      <c r="F11" s="4"/>
      <c r="G11" s="4"/>
      <c r="H11" s="4"/>
    </row>
    <row r="12" spans="1:8" ht="15" x14ac:dyDescent="0.2">
      <c r="A12" s="4"/>
      <c r="B12" s="4"/>
      <c r="C12" s="4"/>
      <c r="D12" s="4"/>
      <c r="E12" s="31" t="s">
        <v>2124</v>
      </c>
      <c r="F12" s="31" t="s">
        <v>2095</v>
      </c>
      <c r="G12" s="4"/>
      <c r="H12" s="4"/>
    </row>
    <row r="13" spans="1:8" ht="15" x14ac:dyDescent="0.2">
      <c r="A13" s="4"/>
      <c r="B13" s="4"/>
      <c r="C13" s="4"/>
      <c r="D13" s="4"/>
      <c r="E13" s="31" t="s">
        <v>1249</v>
      </c>
      <c r="F13" s="31" t="s">
        <v>1249</v>
      </c>
      <c r="G13" s="4"/>
      <c r="H13" s="4"/>
    </row>
    <row r="14" spans="1:8" ht="14.1" customHeight="1" x14ac:dyDescent="0.2">
      <c r="A14" s="4"/>
      <c r="B14" s="4"/>
      <c r="C14" s="4"/>
      <c r="D14" s="4"/>
      <c r="E14" s="26" t="s">
        <v>51</v>
      </c>
      <c r="F14" s="26" t="s">
        <v>51</v>
      </c>
      <c r="G14" s="4"/>
      <c r="H14" s="4"/>
    </row>
    <row r="15" spans="1:8" ht="30.95" customHeight="1" x14ac:dyDescent="0.2">
      <c r="A15" s="4"/>
      <c r="B15" s="53" t="s">
        <v>413</v>
      </c>
      <c r="C15" s="17" t="s">
        <v>1816</v>
      </c>
      <c r="D15" s="26" t="s">
        <v>51</v>
      </c>
      <c r="E15" s="3"/>
      <c r="F15" s="3"/>
      <c r="G15" s="26" t="s">
        <v>51</v>
      </c>
      <c r="H15" s="4"/>
    </row>
    <row r="16" spans="1:8" ht="15" x14ac:dyDescent="0.2">
      <c r="A16" s="4"/>
      <c r="B16" s="54"/>
      <c r="C16" s="17" t="s">
        <v>1435</v>
      </c>
      <c r="D16" s="26" t="s">
        <v>87</v>
      </c>
      <c r="E16" s="3"/>
      <c r="F16" s="3"/>
      <c r="G16" s="26" t="s">
        <v>87</v>
      </c>
      <c r="H16" s="4"/>
    </row>
    <row r="17" spans="1:8" ht="15" x14ac:dyDescent="0.2">
      <c r="A17" s="4"/>
      <c r="B17" s="55"/>
      <c r="C17" s="17" t="s">
        <v>1671</v>
      </c>
      <c r="D17" s="26" t="s">
        <v>109</v>
      </c>
      <c r="E17" s="3"/>
      <c r="F17" s="3"/>
      <c r="G17" s="26" t="s">
        <v>109</v>
      </c>
      <c r="H17" s="4"/>
    </row>
    <row r="18" spans="1:8" ht="30.95" customHeight="1" x14ac:dyDescent="0.2">
      <c r="A18" s="4"/>
      <c r="B18" s="53" t="s">
        <v>417</v>
      </c>
      <c r="C18" s="17" t="s">
        <v>1816</v>
      </c>
      <c r="D18" s="26" t="s">
        <v>123</v>
      </c>
      <c r="E18" s="3"/>
      <c r="F18" s="3"/>
      <c r="G18" s="26" t="s">
        <v>123</v>
      </c>
      <c r="H18" s="4"/>
    </row>
    <row r="19" spans="1:8" ht="15" x14ac:dyDescent="0.2">
      <c r="A19" s="4"/>
      <c r="B19" s="54"/>
      <c r="C19" s="17" t="s">
        <v>1435</v>
      </c>
      <c r="D19" s="26" t="s">
        <v>137</v>
      </c>
      <c r="E19" s="3"/>
      <c r="F19" s="3"/>
      <c r="G19" s="26" t="s">
        <v>137</v>
      </c>
      <c r="H19" s="4"/>
    </row>
    <row r="20" spans="1:8" ht="15" x14ac:dyDescent="0.2">
      <c r="A20" s="4"/>
      <c r="B20" s="55"/>
      <c r="C20" s="17" t="s">
        <v>1671</v>
      </c>
      <c r="D20" s="26" t="s">
        <v>143</v>
      </c>
      <c r="E20" s="3">
        <v>7383000</v>
      </c>
      <c r="F20" s="3">
        <v>8523000</v>
      </c>
      <c r="G20" s="26" t="s">
        <v>143</v>
      </c>
      <c r="H20" s="4"/>
    </row>
    <row r="21" spans="1:8" ht="15" x14ac:dyDescent="0.2">
      <c r="A21" s="4"/>
      <c r="B21" s="53" t="s">
        <v>1730</v>
      </c>
      <c r="C21" s="53"/>
      <c r="D21" s="28" t="s">
        <v>348</v>
      </c>
      <c r="E21" s="23">
        <v>7383000</v>
      </c>
      <c r="F21" s="23">
        <v>8523000</v>
      </c>
      <c r="G21" s="28" t="s">
        <v>348</v>
      </c>
      <c r="H21" s="4"/>
    </row>
  </sheetData>
  <mergeCells count="7">
    <mergeCell ref="B18:B20"/>
    <mergeCell ref="B21:C21"/>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51"/>
  <sheetViews>
    <sheetView workbookViewId="0"/>
  </sheetViews>
  <sheetFormatPr defaultColWidth="11.42578125" defaultRowHeight="12.75" x14ac:dyDescent="0.2"/>
  <cols>
    <col min="1" max="1" width="2.85546875" customWidth="1"/>
    <col min="2" max="2" width="21.5703125" customWidth="1"/>
    <col min="3" max="3" width="37.7109375" customWidth="1"/>
    <col min="4" max="4" width="8.28515625" customWidth="1"/>
    <col min="5" max="32" width="19" customWidth="1"/>
    <col min="33" max="33" width="8.28515625" customWidth="1"/>
  </cols>
  <sheetData>
    <row r="1" spans="1:33"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x14ac:dyDescent="0.2">
      <c r="A8" s="16"/>
      <c r="B8" s="16" t="s">
        <v>1494</v>
      </c>
      <c r="C8" s="22" t="str">
        <f>B11</f>
        <v>630-67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8" customHeight="1" x14ac:dyDescent="0.2">
      <c r="A10" s="4"/>
      <c r="B10" s="80" t="s">
        <v>276</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x14ac:dyDescent="0.2">
      <c r="A11" s="4"/>
      <c r="B11" s="1" t="s">
        <v>275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x14ac:dyDescent="0.2">
      <c r="A12" s="4"/>
      <c r="B12" s="4"/>
      <c r="C12" s="4"/>
      <c r="D12" s="4"/>
      <c r="E12" s="58" t="s">
        <v>2124</v>
      </c>
      <c r="F12" s="59"/>
      <c r="G12" s="59"/>
      <c r="H12" s="59"/>
      <c r="I12" s="59"/>
      <c r="J12" s="59"/>
      <c r="K12" s="59"/>
      <c r="L12" s="59"/>
      <c r="M12" s="59"/>
      <c r="N12" s="59"/>
      <c r="O12" s="59"/>
      <c r="P12" s="59"/>
      <c r="Q12" s="59"/>
      <c r="R12" s="58"/>
      <c r="S12" s="58" t="s">
        <v>2095</v>
      </c>
      <c r="T12" s="59"/>
      <c r="U12" s="59"/>
      <c r="V12" s="59"/>
      <c r="W12" s="59"/>
      <c r="X12" s="59"/>
      <c r="Y12" s="59"/>
      <c r="Z12" s="59"/>
      <c r="AA12" s="59"/>
      <c r="AB12" s="59"/>
      <c r="AC12" s="59"/>
      <c r="AD12" s="59"/>
      <c r="AE12" s="59"/>
      <c r="AF12" s="58"/>
      <c r="AG12" s="4"/>
    </row>
    <row r="13" spans="1:33" ht="15" x14ac:dyDescent="0.2">
      <c r="A13" s="4"/>
      <c r="B13" s="4"/>
      <c r="C13" s="4"/>
      <c r="D13" s="4"/>
      <c r="E13" s="58" t="s">
        <v>1912</v>
      </c>
      <c r="F13" s="59"/>
      <c r="G13" s="59"/>
      <c r="H13" s="59"/>
      <c r="I13" s="59"/>
      <c r="J13" s="59"/>
      <c r="K13" s="59"/>
      <c r="L13" s="59"/>
      <c r="M13" s="58"/>
      <c r="N13" s="58" t="s">
        <v>1911</v>
      </c>
      <c r="O13" s="59"/>
      <c r="P13" s="59"/>
      <c r="Q13" s="58"/>
      <c r="R13" s="58" t="s">
        <v>1714</v>
      </c>
      <c r="S13" s="58" t="s">
        <v>1912</v>
      </c>
      <c r="T13" s="59"/>
      <c r="U13" s="59"/>
      <c r="V13" s="59"/>
      <c r="W13" s="59"/>
      <c r="X13" s="59"/>
      <c r="Y13" s="59"/>
      <c r="Z13" s="59"/>
      <c r="AA13" s="58"/>
      <c r="AB13" s="58" t="s">
        <v>1911</v>
      </c>
      <c r="AC13" s="59"/>
      <c r="AD13" s="59"/>
      <c r="AE13" s="58"/>
      <c r="AF13" s="58" t="s">
        <v>1714</v>
      </c>
      <c r="AG13" s="4"/>
    </row>
    <row r="14" spans="1:33" ht="15" x14ac:dyDescent="0.2">
      <c r="A14" s="4"/>
      <c r="B14" s="4"/>
      <c r="C14" s="4"/>
      <c r="D14" s="4"/>
      <c r="E14" s="31" t="s">
        <v>1535</v>
      </c>
      <c r="F14" s="31" t="s">
        <v>878</v>
      </c>
      <c r="G14" s="31" t="s">
        <v>1874</v>
      </c>
      <c r="H14" s="31" t="s">
        <v>1872</v>
      </c>
      <c r="I14" s="31" t="s">
        <v>1873</v>
      </c>
      <c r="J14" s="31" t="s">
        <v>907</v>
      </c>
      <c r="K14" s="31" t="s">
        <v>1351</v>
      </c>
      <c r="L14" s="31" t="s">
        <v>1348</v>
      </c>
      <c r="M14" s="31" t="s">
        <v>1810</v>
      </c>
      <c r="N14" s="31" t="s">
        <v>754</v>
      </c>
      <c r="O14" s="31" t="s">
        <v>1918</v>
      </c>
      <c r="P14" s="31" t="s">
        <v>743</v>
      </c>
      <c r="Q14" s="31" t="s">
        <v>1757</v>
      </c>
      <c r="R14" s="58"/>
      <c r="S14" s="31" t="s">
        <v>1535</v>
      </c>
      <c r="T14" s="31" t="s">
        <v>878</v>
      </c>
      <c r="U14" s="31" t="s">
        <v>1874</v>
      </c>
      <c r="V14" s="31" t="s">
        <v>1872</v>
      </c>
      <c r="W14" s="31" t="s">
        <v>1873</v>
      </c>
      <c r="X14" s="31" t="s">
        <v>907</v>
      </c>
      <c r="Y14" s="31" t="s">
        <v>1351</v>
      </c>
      <c r="Z14" s="31" t="s">
        <v>1348</v>
      </c>
      <c r="AA14" s="31" t="s">
        <v>1810</v>
      </c>
      <c r="AB14" s="31" t="s">
        <v>754</v>
      </c>
      <c r="AC14" s="31" t="s">
        <v>1918</v>
      </c>
      <c r="AD14" s="31" t="s">
        <v>743</v>
      </c>
      <c r="AE14" s="31" t="s">
        <v>1757</v>
      </c>
      <c r="AF14" s="58"/>
      <c r="AG14" s="4"/>
    </row>
    <row r="15" spans="1:33" ht="14.1" customHeight="1" x14ac:dyDescent="0.2">
      <c r="A15" s="4"/>
      <c r="B15" s="4"/>
      <c r="C15" s="4"/>
      <c r="D15" s="4"/>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4"/>
    </row>
    <row r="16" spans="1:33" ht="15" x14ac:dyDescent="0.2">
      <c r="A16" s="4"/>
      <c r="B16" s="55" t="s">
        <v>996</v>
      </c>
      <c r="C16" s="55"/>
      <c r="D16" s="35" t="s">
        <v>51</v>
      </c>
      <c r="E16" s="3">
        <v>2241000</v>
      </c>
      <c r="F16" s="3">
        <v>4000</v>
      </c>
      <c r="G16" s="3">
        <v>1551000</v>
      </c>
      <c r="H16" s="3">
        <v>348000</v>
      </c>
      <c r="I16" s="3">
        <v>1109000</v>
      </c>
      <c r="J16" s="3">
        <v>25000</v>
      </c>
      <c r="K16" s="3">
        <v>475000</v>
      </c>
      <c r="L16" s="3">
        <v>0</v>
      </c>
      <c r="M16" s="3">
        <v>5753000</v>
      </c>
      <c r="N16" s="3">
        <v>54000</v>
      </c>
      <c r="O16" s="3">
        <v>1001000</v>
      </c>
      <c r="P16" s="3">
        <v>245000</v>
      </c>
      <c r="Q16" s="3">
        <v>1300000</v>
      </c>
      <c r="R16" s="3">
        <v>7053000</v>
      </c>
      <c r="S16" s="3">
        <v>1994000</v>
      </c>
      <c r="T16" s="3">
        <v>4000</v>
      </c>
      <c r="U16" s="3">
        <v>1451000</v>
      </c>
      <c r="V16" s="3">
        <v>328000</v>
      </c>
      <c r="W16" s="3">
        <v>929000</v>
      </c>
      <c r="X16" s="3">
        <v>31000</v>
      </c>
      <c r="Y16" s="3">
        <v>388000</v>
      </c>
      <c r="Z16" s="3">
        <v>0</v>
      </c>
      <c r="AA16" s="3">
        <v>5125000</v>
      </c>
      <c r="AB16" s="3">
        <v>45000</v>
      </c>
      <c r="AC16" s="3">
        <v>800000</v>
      </c>
      <c r="AD16" s="3">
        <v>243000</v>
      </c>
      <c r="AE16" s="3">
        <v>1088000</v>
      </c>
      <c r="AF16" s="3">
        <v>6213000</v>
      </c>
      <c r="AG16" s="35" t="s">
        <v>51</v>
      </c>
    </row>
    <row r="17" spans="1:33" ht="15" x14ac:dyDescent="0.2">
      <c r="A17" s="4"/>
      <c r="B17" s="55" t="s">
        <v>965</v>
      </c>
      <c r="C17" s="55"/>
      <c r="D17" s="35" t="s">
        <v>87</v>
      </c>
      <c r="E17" s="3">
        <v>221000</v>
      </c>
      <c r="F17" s="3">
        <v>106000</v>
      </c>
      <c r="G17" s="3">
        <v>113000</v>
      </c>
      <c r="H17" s="3">
        <v>29000</v>
      </c>
      <c r="I17" s="3">
        <v>90000</v>
      </c>
      <c r="J17" s="3">
        <v>81000</v>
      </c>
      <c r="K17" s="3">
        <v>476000</v>
      </c>
      <c r="L17" s="3">
        <v>0</v>
      </c>
      <c r="M17" s="3">
        <v>1116000</v>
      </c>
      <c r="N17" s="3">
        <v>93000</v>
      </c>
      <c r="O17" s="3">
        <v>186000</v>
      </c>
      <c r="P17" s="3">
        <v>132000</v>
      </c>
      <c r="Q17" s="3">
        <v>411000</v>
      </c>
      <c r="R17" s="3">
        <v>1527000</v>
      </c>
      <c r="S17" s="3">
        <v>201000</v>
      </c>
      <c r="T17" s="3">
        <v>88000</v>
      </c>
      <c r="U17" s="3">
        <v>67000</v>
      </c>
      <c r="V17" s="3">
        <v>14000</v>
      </c>
      <c r="W17" s="3">
        <v>61000</v>
      </c>
      <c r="X17" s="3">
        <v>35000</v>
      </c>
      <c r="Y17" s="3">
        <v>455000</v>
      </c>
      <c r="Z17" s="3">
        <v>0</v>
      </c>
      <c r="AA17" s="3">
        <v>921000</v>
      </c>
      <c r="AB17" s="3">
        <v>64000</v>
      </c>
      <c r="AC17" s="3">
        <v>106000</v>
      </c>
      <c r="AD17" s="3">
        <v>147000</v>
      </c>
      <c r="AE17" s="3">
        <v>317000</v>
      </c>
      <c r="AF17" s="3">
        <v>1238000</v>
      </c>
      <c r="AG17" s="35" t="s">
        <v>87</v>
      </c>
    </row>
    <row r="18" spans="1:33" ht="15" x14ac:dyDescent="0.2">
      <c r="A18" s="4"/>
      <c r="B18" s="53" t="s">
        <v>1002</v>
      </c>
      <c r="C18" s="17" t="s">
        <v>1443</v>
      </c>
      <c r="D18" s="35" t="s">
        <v>109</v>
      </c>
      <c r="E18" s="3">
        <v>2020000</v>
      </c>
      <c r="F18" s="3">
        <v>-102000</v>
      </c>
      <c r="G18" s="3">
        <v>1438000</v>
      </c>
      <c r="H18" s="3">
        <v>319000</v>
      </c>
      <c r="I18" s="3">
        <v>1019000</v>
      </c>
      <c r="J18" s="3">
        <v>-56000</v>
      </c>
      <c r="K18" s="3">
        <v>-1000</v>
      </c>
      <c r="L18" s="3">
        <v>0</v>
      </c>
      <c r="M18" s="3">
        <v>4637000</v>
      </c>
      <c r="N18" s="3">
        <v>-39000</v>
      </c>
      <c r="O18" s="3">
        <v>815000</v>
      </c>
      <c r="P18" s="3">
        <v>113000</v>
      </c>
      <c r="Q18" s="3">
        <v>889000</v>
      </c>
      <c r="R18" s="3">
        <v>5526000</v>
      </c>
      <c r="S18" s="3">
        <v>1793000</v>
      </c>
      <c r="T18" s="3">
        <v>-84000</v>
      </c>
      <c r="U18" s="3">
        <v>1384000</v>
      </c>
      <c r="V18" s="3">
        <v>314000</v>
      </c>
      <c r="W18" s="3">
        <v>868000</v>
      </c>
      <c r="X18" s="3">
        <v>-4000</v>
      </c>
      <c r="Y18" s="3">
        <v>-67000</v>
      </c>
      <c r="Z18" s="3">
        <v>0</v>
      </c>
      <c r="AA18" s="3">
        <v>4204000</v>
      </c>
      <c r="AB18" s="3">
        <v>-19000</v>
      </c>
      <c r="AC18" s="3">
        <v>694000</v>
      </c>
      <c r="AD18" s="3">
        <v>96000</v>
      </c>
      <c r="AE18" s="3">
        <v>771000</v>
      </c>
      <c r="AF18" s="3">
        <v>4975000</v>
      </c>
      <c r="AG18" s="35" t="s">
        <v>109</v>
      </c>
    </row>
    <row r="19" spans="1:33" ht="15" x14ac:dyDescent="0.2">
      <c r="A19" s="4"/>
      <c r="B19" s="54"/>
      <c r="C19" s="17" t="s">
        <v>823</v>
      </c>
      <c r="D19" s="35" t="s">
        <v>123</v>
      </c>
      <c r="E19" s="3">
        <v>-280000</v>
      </c>
      <c r="F19" s="3">
        <v>181000</v>
      </c>
      <c r="G19" s="3">
        <v>13000</v>
      </c>
      <c r="H19" s="3">
        <v>-22000</v>
      </c>
      <c r="I19" s="3">
        <v>-304000</v>
      </c>
      <c r="J19" s="3">
        <v>90000</v>
      </c>
      <c r="K19" s="3">
        <v>322000</v>
      </c>
      <c r="L19" s="3">
        <v>0</v>
      </c>
      <c r="M19" s="3">
        <v>0</v>
      </c>
      <c r="N19" s="3">
        <v>207000</v>
      </c>
      <c r="O19" s="3">
        <v>-135000</v>
      </c>
      <c r="P19" s="3">
        <v>-72000</v>
      </c>
      <c r="Q19" s="3">
        <v>0</v>
      </c>
      <c r="R19" s="3">
        <v>0</v>
      </c>
      <c r="S19" s="3">
        <v>-252000</v>
      </c>
      <c r="T19" s="3">
        <v>136000</v>
      </c>
      <c r="U19" s="3">
        <v>-55000</v>
      </c>
      <c r="V19" s="3">
        <v>-41000</v>
      </c>
      <c r="W19" s="3">
        <v>-209000</v>
      </c>
      <c r="X19" s="3">
        <v>46000</v>
      </c>
      <c r="Y19" s="3">
        <v>375000</v>
      </c>
      <c r="Z19" s="3">
        <v>0</v>
      </c>
      <c r="AA19" s="3">
        <v>0</v>
      </c>
      <c r="AB19" s="3">
        <v>141000</v>
      </c>
      <c r="AC19" s="3">
        <v>-91000</v>
      </c>
      <c r="AD19" s="3">
        <v>-50000</v>
      </c>
      <c r="AE19" s="3">
        <v>0</v>
      </c>
      <c r="AF19" s="3">
        <v>0</v>
      </c>
      <c r="AG19" s="35" t="s">
        <v>123</v>
      </c>
    </row>
    <row r="20" spans="1:33" ht="15" x14ac:dyDescent="0.2">
      <c r="A20" s="4"/>
      <c r="B20" s="55"/>
      <c r="C20" s="17" t="s">
        <v>1767</v>
      </c>
      <c r="D20" s="35" t="s">
        <v>137</v>
      </c>
      <c r="E20" s="3">
        <v>1740000</v>
      </c>
      <c r="F20" s="3">
        <v>79000</v>
      </c>
      <c r="G20" s="3">
        <v>1451000</v>
      </c>
      <c r="H20" s="3">
        <v>297000</v>
      </c>
      <c r="I20" s="3">
        <v>715000</v>
      </c>
      <c r="J20" s="3">
        <v>34000</v>
      </c>
      <c r="K20" s="3">
        <v>321000</v>
      </c>
      <c r="L20" s="3">
        <v>0</v>
      </c>
      <c r="M20" s="3">
        <v>4637000</v>
      </c>
      <c r="N20" s="3">
        <v>168000</v>
      </c>
      <c r="O20" s="3">
        <v>680000</v>
      </c>
      <c r="P20" s="3">
        <v>41000</v>
      </c>
      <c r="Q20" s="3">
        <v>889000</v>
      </c>
      <c r="R20" s="3">
        <v>5526000</v>
      </c>
      <c r="S20" s="3">
        <v>1541000</v>
      </c>
      <c r="T20" s="3">
        <v>52000</v>
      </c>
      <c r="U20" s="3">
        <v>1329000</v>
      </c>
      <c r="V20" s="3">
        <v>273000</v>
      </c>
      <c r="W20" s="3">
        <v>659000</v>
      </c>
      <c r="X20" s="3">
        <v>42000</v>
      </c>
      <c r="Y20" s="3">
        <v>308000</v>
      </c>
      <c r="Z20" s="3">
        <v>0</v>
      </c>
      <c r="AA20" s="3">
        <v>4204000</v>
      </c>
      <c r="AB20" s="3">
        <v>122000</v>
      </c>
      <c r="AC20" s="3">
        <v>603000</v>
      </c>
      <c r="AD20" s="3">
        <v>46000</v>
      </c>
      <c r="AE20" s="3">
        <v>771000</v>
      </c>
      <c r="AF20" s="3">
        <v>4975000</v>
      </c>
      <c r="AG20" s="35" t="s">
        <v>137</v>
      </c>
    </row>
    <row r="21" spans="1:33" ht="15" x14ac:dyDescent="0.2">
      <c r="A21" s="4"/>
      <c r="B21" s="53" t="s">
        <v>1003</v>
      </c>
      <c r="C21" s="17" t="s">
        <v>1443</v>
      </c>
      <c r="D21" s="35" t="s">
        <v>143</v>
      </c>
      <c r="E21" s="3">
        <v>1055000</v>
      </c>
      <c r="F21" s="3">
        <v>-410000</v>
      </c>
      <c r="G21" s="3">
        <v>164000</v>
      </c>
      <c r="H21" s="3">
        <v>41000</v>
      </c>
      <c r="I21" s="3">
        <v>354000</v>
      </c>
      <c r="J21" s="3">
        <v>-72000</v>
      </c>
      <c r="K21" s="3">
        <v>2185000</v>
      </c>
      <c r="L21" s="3">
        <v>0</v>
      </c>
      <c r="M21" s="3">
        <v>3317000</v>
      </c>
      <c r="N21" s="3">
        <v>44000</v>
      </c>
      <c r="O21" s="3">
        <v>93000</v>
      </c>
      <c r="P21" s="3">
        <v>40000</v>
      </c>
      <c r="Q21" s="3">
        <v>177000</v>
      </c>
      <c r="R21" s="3">
        <v>3494000</v>
      </c>
      <c r="S21" s="3">
        <v>1921000</v>
      </c>
      <c r="T21" s="3">
        <v>574000</v>
      </c>
      <c r="U21" s="3">
        <v>914000</v>
      </c>
      <c r="V21" s="3">
        <v>177000</v>
      </c>
      <c r="W21" s="3">
        <v>381000</v>
      </c>
      <c r="X21" s="3">
        <v>94000</v>
      </c>
      <c r="Y21" s="3">
        <v>-838000</v>
      </c>
      <c r="Z21" s="3">
        <v>0</v>
      </c>
      <c r="AA21" s="3">
        <v>3223000</v>
      </c>
      <c r="AB21" s="3">
        <v>44000</v>
      </c>
      <c r="AC21" s="3">
        <v>81000</v>
      </c>
      <c r="AD21" s="3">
        <v>10000</v>
      </c>
      <c r="AE21" s="3">
        <v>135000</v>
      </c>
      <c r="AF21" s="3">
        <v>3358000</v>
      </c>
      <c r="AG21" s="35" t="s">
        <v>143</v>
      </c>
    </row>
    <row r="22" spans="1:33" ht="15" x14ac:dyDescent="0.2">
      <c r="A22" s="4"/>
      <c r="B22" s="54"/>
      <c r="C22" s="17" t="s">
        <v>823</v>
      </c>
      <c r="D22" s="35" t="s">
        <v>348</v>
      </c>
      <c r="E22" s="3">
        <v>490000</v>
      </c>
      <c r="F22" s="3">
        <v>480000</v>
      </c>
      <c r="G22" s="3">
        <v>404000</v>
      </c>
      <c r="H22" s="3">
        <v>79000</v>
      </c>
      <c r="I22" s="3">
        <v>9000</v>
      </c>
      <c r="J22" s="3">
        <v>84000</v>
      </c>
      <c r="K22" s="3">
        <v>-1546000</v>
      </c>
      <c r="L22" s="3">
        <v>0</v>
      </c>
      <c r="M22" s="3">
        <v>0</v>
      </c>
      <c r="N22" s="3">
        <v>0</v>
      </c>
      <c r="O22" s="3">
        <v>0</v>
      </c>
      <c r="P22" s="3">
        <v>0</v>
      </c>
      <c r="Q22" s="3">
        <v>0</v>
      </c>
      <c r="R22" s="3">
        <v>0</v>
      </c>
      <c r="S22" s="3">
        <v>-522000</v>
      </c>
      <c r="T22" s="3">
        <v>-506000</v>
      </c>
      <c r="U22" s="3">
        <v>-346000</v>
      </c>
      <c r="V22" s="3">
        <v>-51000</v>
      </c>
      <c r="W22" s="3">
        <v>-65000</v>
      </c>
      <c r="X22" s="3">
        <v>-83000</v>
      </c>
      <c r="Y22" s="3">
        <v>1573000</v>
      </c>
      <c r="Z22" s="3">
        <v>0</v>
      </c>
      <c r="AA22" s="3">
        <v>0</v>
      </c>
      <c r="AB22" s="3">
        <v>0</v>
      </c>
      <c r="AC22" s="3">
        <v>0</v>
      </c>
      <c r="AD22" s="3">
        <v>0</v>
      </c>
      <c r="AE22" s="3">
        <v>0</v>
      </c>
      <c r="AF22" s="3">
        <v>0</v>
      </c>
      <c r="AG22" s="35" t="s">
        <v>348</v>
      </c>
    </row>
    <row r="23" spans="1:33" ht="15" x14ac:dyDescent="0.2">
      <c r="A23" s="4"/>
      <c r="B23" s="55"/>
      <c r="C23" s="17" t="s">
        <v>1768</v>
      </c>
      <c r="D23" s="35" t="s">
        <v>349</v>
      </c>
      <c r="E23" s="3">
        <v>1545000</v>
      </c>
      <c r="F23" s="3">
        <v>70000</v>
      </c>
      <c r="G23" s="3">
        <v>568000</v>
      </c>
      <c r="H23" s="3">
        <v>120000</v>
      </c>
      <c r="I23" s="3">
        <v>363000</v>
      </c>
      <c r="J23" s="3">
        <v>12000</v>
      </c>
      <c r="K23" s="3">
        <v>639000</v>
      </c>
      <c r="L23" s="3">
        <v>0</v>
      </c>
      <c r="M23" s="3">
        <v>3317000</v>
      </c>
      <c r="N23" s="3">
        <v>44000</v>
      </c>
      <c r="O23" s="3">
        <v>93000</v>
      </c>
      <c r="P23" s="3">
        <v>40000</v>
      </c>
      <c r="Q23" s="3">
        <v>177000</v>
      </c>
      <c r="R23" s="3">
        <v>3494000</v>
      </c>
      <c r="S23" s="3">
        <v>1399000</v>
      </c>
      <c r="T23" s="3">
        <v>68000</v>
      </c>
      <c r="U23" s="3">
        <v>568000</v>
      </c>
      <c r="V23" s="3">
        <v>126000</v>
      </c>
      <c r="W23" s="3">
        <v>316000</v>
      </c>
      <c r="X23" s="3">
        <v>11000</v>
      </c>
      <c r="Y23" s="3">
        <v>735000</v>
      </c>
      <c r="Z23" s="3">
        <v>0</v>
      </c>
      <c r="AA23" s="3">
        <v>3223000</v>
      </c>
      <c r="AB23" s="3">
        <v>44000</v>
      </c>
      <c r="AC23" s="3">
        <v>81000</v>
      </c>
      <c r="AD23" s="3">
        <v>10000</v>
      </c>
      <c r="AE23" s="3">
        <v>135000</v>
      </c>
      <c r="AF23" s="3">
        <v>3358000</v>
      </c>
      <c r="AG23" s="35" t="s">
        <v>349</v>
      </c>
    </row>
    <row r="24" spans="1:33" ht="15" x14ac:dyDescent="0.2">
      <c r="A24" s="4"/>
      <c r="B24" s="55" t="s">
        <v>1765</v>
      </c>
      <c r="C24" s="55"/>
      <c r="D24" s="35" t="s">
        <v>377</v>
      </c>
      <c r="E24" s="3">
        <v>3285000</v>
      </c>
      <c r="F24" s="3">
        <v>149000</v>
      </c>
      <c r="G24" s="3">
        <v>2019000</v>
      </c>
      <c r="H24" s="3">
        <v>417000</v>
      </c>
      <c r="I24" s="3">
        <v>1078000</v>
      </c>
      <c r="J24" s="3">
        <v>46000</v>
      </c>
      <c r="K24" s="3">
        <v>960000</v>
      </c>
      <c r="L24" s="3">
        <v>0</v>
      </c>
      <c r="M24" s="3">
        <v>7954000</v>
      </c>
      <c r="N24" s="3">
        <v>212000</v>
      </c>
      <c r="O24" s="3">
        <v>773000</v>
      </c>
      <c r="P24" s="3">
        <v>81000</v>
      </c>
      <c r="Q24" s="3">
        <v>1066000</v>
      </c>
      <c r="R24" s="3">
        <v>9020000</v>
      </c>
      <c r="S24" s="3">
        <v>2940000</v>
      </c>
      <c r="T24" s="3">
        <v>120000</v>
      </c>
      <c r="U24" s="3">
        <v>1897000</v>
      </c>
      <c r="V24" s="3">
        <v>399000</v>
      </c>
      <c r="W24" s="3">
        <v>975000</v>
      </c>
      <c r="X24" s="3">
        <v>53000</v>
      </c>
      <c r="Y24" s="3">
        <v>1043000</v>
      </c>
      <c r="Z24" s="3">
        <v>0</v>
      </c>
      <c r="AA24" s="3">
        <v>7427000</v>
      </c>
      <c r="AB24" s="3">
        <v>166000</v>
      </c>
      <c r="AC24" s="3">
        <v>684000</v>
      </c>
      <c r="AD24" s="3">
        <v>56000</v>
      </c>
      <c r="AE24" s="3">
        <v>906000</v>
      </c>
      <c r="AF24" s="3">
        <v>8333000</v>
      </c>
      <c r="AG24" s="35" t="s">
        <v>377</v>
      </c>
    </row>
    <row r="25" spans="1:33" ht="15" x14ac:dyDescent="0.2">
      <c r="A25" s="4"/>
      <c r="B25" s="55" t="s">
        <v>956</v>
      </c>
      <c r="C25" s="55"/>
      <c r="D25" s="35" t="s">
        <v>58</v>
      </c>
      <c r="E25" s="3">
        <v>363000</v>
      </c>
      <c r="F25" s="3">
        <v>1000</v>
      </c>
      <c r="G25" s="3">
        <v>111000</v>
      </c>
      <c r="H25" s="3">
        <v>-40000</v>
      </c>
      <c r="I25" s="3">
        <v>120000</v>
      </c>
      <c r="J25" s="3">
        <v>1000</v>
      </c>
      <c r="K25" s="3">
        <v>0</v>
      </c>
      <c r="L25" s="3">
        <v>0</v>
      </c>
      <c r="M25" s="3">
        <v>556000</v>
      </c>
      <c r="N25" s="3">
        <v>-2000</v>
      </c>
      <c r="O25" s="3">
        <v>-14000</v>
      </c>
      <c r="P25" s="3">
        <v>0</v>
      </c>
      <c r="Q25" s="3">
        <v>-16000</v>
      </c>
      <c r="R25" s="3">
        <v>540000</v>
      </c>
      <c r="S25" s="3">
        <v>333000</v>
      </c>
      <c r="T25" s="3">
        <v>0</v>
      </c>
      <c r="U25" s="3">
        <v>145000</v>
      </c>
      <c r="V25" s="3">
        <v>21000</v>
      </c>
      <c r="W25" s="3">
        <v>23000</v>
      </c>
      <c r="X25" s="3">
        <v>-21000</v>
      </c>
      <c r="Y25" s="3">
        <v>0</v>
      </c>
      <c r="Z25" s="3">
        <v>0</v>
      </c>
      <c r="AA25" s="3">
        <v>501000</v>
      </c>
      <c r="AB25" s="3">
        <v>-3000</v>
      </c>
      <c r="AC25" s="3">
        <v>76000</v>
      </c>
      <c r="AD25" s="3">
        <v>0</v>
      </c>
      <c r="AE25" s="3">
        <v>73000</v>
      </c>
      <c r="AF25" s="3">
        <v>574000</v>
      </c>
      <c r="AG25" s="35" t="s">
        <v>58</v>
      </c>
    </row>
    <row r="26" spans="1:33" ht="15" x14ac:dyDescent="0.2">
      <c r="A26" s="4"/>
      <c r="B26" s="53" t="s">
        <v>966</v>
      </c>
      <c r="C26" s="17" t="s">
        <v>1316</v>
      </c>
      <c r="D26" s="35" t="s">
        <v>64</v>
      </c>
      <c r="E26" s="3">
        <v>3149000</v>
      </c>
      <c r="F26" s="3">
        <v>125000</v>
      </c>
      <c r="G26" s="3">
        <v>1347000</v>
      </c>
      <c r="H26" s="3">
        <v>260000</v>
      </c>
      <c r="I26" s="3">
        <v>414000</v>
      </c>
      <c r="J26" s="3">
        <v>41000</v>
      </c>
      <c r="K26" s="3">
        <v>202000</v>
      </c>
      <c r="L26" s="3">
        <v>0</v>
      </c>
      <c r="M26" s="3">
        <v>5538000</v>
      </c>
      <c r="N26" s="3">
        <v>246000</v>
      </c>
      <c r="O26" s="3">
        <v>314000</v>
      </c>
      <c r="P26" s="3">
        <v>50000</v>
      </c>
      <c r="Q26" s="3">
        <v>610000</v>
      </c>
      <c r="R26" s="3">
        <v>6148000</v>
      </c>
      <c r="S26" s="3">
        <v>2925000</v>
      </c>
      <c r="T26" s="3">
        <v>127000</v>
      </c>
      <c r="U26" s="3">
        <v>1251000</v>
      </c>
      <c r="V26" s="3">
        <v>244000</v>
      </c>
      <c r="W26" s="3">
        <v>364000</v>
      </c>
      <c r="X26" s="3">
        <v>39000</v>
      </c>
      <c r="Y26" s="3">
        <v>215000</v>
      </c>
      <c r="Z26" s="3">
        <v>0</v>
      </c>
      <c r="AA26" s="3">
        <v>5165000</v>
      </c>
      <c r="AB26" s="3">
        <v>211000</v>
      </c>
      <c r="AC26" s="3">
        <v>247000</v>
      </c>
      <c r="AD26" s="3">
        <v>71000</v>
      </c>
      <c r="AE26" s="3">
        <v>529000</v>
      </c>
      <c r="AF26" s="3">
        <v>5694000</v>
      </c>
      <c r="AG26" s="35" t="s">
        <v>64</v>
      </c>
    </row>
    <row r="27" spans="1:33" ht="15" x14ac:dyDescent="0.2">
      <c r="A27" s="4"/>
      <c r="B27" s="54"/>
      <c r="C27" s="17" t="s">
        <v>823</v>
      </c>
      <c r="D27" s="35" t="s">
        <v>68</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5" t="s">
        <v>68</v>
      </c>
    </row>
    <row r="28" spans="1:33" ht="15" x14ac:dyDescent="0.2">
      <c r="A28" s="4"/>
      <c r="B28" s="55"/>
      <c r="C28" s="17" t="s">
        <v>1708</v>
      </c>
      <c r="D28" s="35" t="s">
        <v>75</v>
      </c>
      <c r="E28" s="3">
        <v>3149000</v>
      </c>
      <c r="F28" s="3">
        <v>125000</v>
      </c>
      <c r="G28" s="3">
        <v>1347000</v>
      </c>
      <c r="H28" s="3">
        <v>260000</v>
      </c>
      <c r="I28" s="3">
        <v>414000</v>
      </c>
      <c r="J28" s="3">
        <v>41000</v>
      </c>
      <c r="K28" s="3">
        <v>202000</v>
      </c>
      <c r="L28" s="3">
        <v>0</v>
      </c>
      <c r="M28" s="3">
        <v>5538000</v>
      </c>
      <c r="N28" s="3">
        <v>246000</v>
      </c>
      <c r="O28" s="3">
        <v>314000</v>
      </c>
      <c r="P28" s="3">
        <v>50000</v>
      </c>
      <c r="Q28" s="3">
        <v>610000</v>
      </c>
      <c r="R28" s="3">
        <v>6148000</v>
      </c>
      <c r="S28" s="3">
        <v>2925000</v>
      </c>
      <c r="T28" s="3">
        <v>127000</v>
      </c>
      <c r="U28" s="3">
        <v>1251000</v>
      </c>
      <c r="V28" s="3">
        <v>244000</v>
      </c>
      <c r="W28" s="3">
        <v>364000</v>
      </c>
      <c r="X28" s="3">
        <v>39000</v>
      </c>
      <c r="Y28" s="3">
        <v>215000</v>
      </c>
      <c r="Z28" s="3">
        <v>0</v>
      </c>
      <c r="AA28" s="3">
        <v>5165000</v>
      </c>
      <c r="AB28" s="3">
        <v>211000</v>
      </c>
      <c r="AC28" s="3">
        <v>247000</v>
      </c>
      <c r="AD28" s="3">
        <v>71000</v>
      </c>
      <c r="AE28" s="3">
        <v>529000</v>
      </c>
      <c r="AF28" s="3">
        <v>5694000</v>
      </c>
      <c r="AG28" s="35" t="s">
        <v>75</v>
      </c>
    </row>
    <row r="29" spans="1:33" ht="15" x14ac:dyDescent="0.2">
      <c r="A29" s="4"/>
      <c r="B29" s="55" t="s">
        <v>1972</v>
      </c>
      <c r="C29" s="55"/>
      <c r="D29" s="35" t="s">
        <v>78</v>
      </c>
      <c r="E29" s="3">
        <v>-227000</v>
      </c>
      <c r="F29" s="3">
        <v>23000</v>
      </c>
      <c r="G29" s="3">
        <v>561000</v>
      </c>
      <c r="H29" s="3">
        <v>197000</v>
      </c>
      <c r="I29" s="3">
        <v>544000</v>
      </c>
      <c r="J29" s="3">
        <v>4000</v>
      </c>
      <c r="K29" s="3">
        <v>758000</v>
      </c>
      <c r="L29" s="3">
        <v>0</v>
      </c>
      <c r="M29" s="3">
        <v>1860000</v>
      </c>
      <c r="N29" s="3">
        <v>-32000</v>
      </c>
      <c r="O29" s="3">
        <v>473000</v>
      </c>
      <c r="P29" s="3">
        <v>31000</v>
      </c>
      <c r="Q29" s="3">
        <v>472000</v>
      </c>
      <c r="R29" s="3">
        <v>2332000</v>
      </c>
      <c r="S29" s="3">
        <v>-318000</v>
      </c>
      <c r="T29" s="3">
        <v>-7000</v>
      </c>
      <c r="U29" s="3">
        <v>501000</v>
      </c>
      <c r="V29" s="3">
        <v>134000</v>
      </c>
      <c r="W29" s="3">
        <v>588000</v>
      </c>
      <c r="X29" s="3">
        <v>35000</v>
      </c>
      <c r="Y29" s="3">
        <v>828000</v>
      </c>
      <c r="Z29" s="3">
        <v>0</v>
      </c>
      <c r="AA29" s="3">
        <v>1761000</v>
      </c>
      <c r="AB29" s="3">
        <v>-42000</v>
      </c>
      <c r="AC29" s="3">
        <v>361000</v>
      </c>
      <c r="AD29" s="3">
        <v>-15000</v>
      </c>
      <c r="AE29" s="3">
        <v>304000</v>
      </c>
      <c r="AF29" s="3">
        <v>2065000</v>
      </c>
      <c r="AG29" s="35" t="s">
        <v>78</v>
      </c>
    </row>
    <row r="30" spans="1:33" ht="15" x14ac:dyDescent="0.2">
      <c r="A30" s="4"/>
      <c r="B30" s="55" t="s">
        <v>1080</v>
      </c>
      <c r="C30" s="55"/>
      <c r="D30" s="35" t="s">
        <v>80</v>
      </c>
      <c r="E30" s="3">
        <v>-92000</v>
      </c>
      <c r="F30" s="3">
        <v>8000</v>
      </c>
      <c r="G30" s="3">
        <v>196000</v>
      </c>
      <c r="H30" s="3">
        <v>68000</v>
      </c>
      <c r="I30" s="3">
        <v>184000</v>
      </c>
      <c r="J30" s="3">
        <v>1000</v>
      </c>
      <c r="K30" s="3">
        <v>286000</v>
      </c>
      <c r="L30" s="3">
        <v>0</v>
      </c>
      <c r="M30" s="3">
        <v>651000</v>
      </c>
      <c r="N30" s="3">
        <v>-11000</v>
      </c>
      <c r="O30" s="3">
        <v>143000</v>
      </c>
      <c r="P30" s="3">
        <v>6000</v>
      </c>
      <c r="Q30" s="3">
        <v>138000</v>
      </c>
      <c r="R30" s="3">
        <v>789000</v>
      </c>
      <c r="S30" s="3">
        <v>-133000</v>
      </c>
      <c r="T30" s="3">
        <v>-4000</v>
      </c>
      <c r="U30" s="3">
        <v>176000</v>
      </c>
      <c r="V30" s="3">
        <v>46000</v>
      </c>
      <c r="W30" s="3">
        <v>204000</v>
      </c>
      <c r="X30" s="3">
        <v>12000</v>
      </c>
      <c r="Y30" s="3">
        <v>305000</v>
      </c>
      <c r="Z30" s="3">
        <v>0</v>
      </c>
      <c r="AA30" s="3">
        <v>606000</v>
      </c>
      <c r="AB30" s="3">
        <v>-17000</v>
      </c>
      <c r="AC30" s="3">
        <v>160000</v>
      </c>
      <c r="AD30" s="3">
        <v>-2000</v>
      </c>
      <c r="AE30" s="3">
        <v>141000</v>
      </c>
      <c r="AF30" s="3">
        <v>747000</v>
      </c>
      <c r="AG30" s="35" t="s">
        <v>80</v>
      </c>
    </row>
    <row r="31" spans="1:33" ht="15" x14ac:dyDescent="0.2">
      <c r="A31" s="4"/>
      <c r="B31" s="55" t="s">
        <v>1970</v>
      </c>
      <c r="C31" s="55"/>
      <c r="D31" s="35" t="s">
        <v>81</v>
      </c>
      <c r="E31" s="3">
        <v>-135000</v>
      </c>
      <c r="F31" s="3">
        <v>15000</v>
      </c>
      <c r="G31" s="3">
        <v>365000</v>
      </c>
      <c r="H31" s="3">
        <v>129000</v>
      </c>
      <c r="I31" s="3">
        <v>360000</v>
      </c>
      <c r="J31" s="3">
        <v>3000</v>
      </c>
      <c r="K31" s="3">
        <v>472000</v>
      </c>
      <c r="L31" s="3">
        <v>0</v>
      </c>
      <c r="M31" s="3">
        <v>1209000</v>
      </c>
      <c r="N31" s="3">
        <v>-21000</v>
      </c>
      <c r="O31" s="3">
        <v>330000</v>
      </c>
      <c r="P31" s="3">
        <v>25000</v>
      </c>
      <c r="Q31" s="3">
        <v>334000</v>
      </c>
      <c r="R31" s="3">
        <v>1543000</v>
      </c>
      <c r="S31" s="3">
        <v>-185000</v>
      </c>
      <c r="T31" s="3">
        <v>-3000</v>
      </c>
      <c r="U31" s="3">
        <v>325000</v>
      </c>
      <c r="V31" s="3">
        <v>88000</v>
      </c>
      <c r="W31" s="3">
        <v>384000</v>
      </c>
      <c r="X31" s="3">
        <v>23000</v>
      </c>
      <c r="Y31" s="3">
        <v>523000</v>
      </c>
      <c r="Z31" s="3">
        <v>0</v>
      </c>
      <c r="AA31" s="3">
        <v>1155000</v>
      </c>
      <c r="AB31" s="3">
        <v>-25000</v>
      </c>
      <c r="AC31" s="3">
        <v>201000</v>
      </c>
      <c r="AD31" s="3">
        <v>-13000</v>
      </c>
      <c r="AE31" s="3">
        <v>163000</v>
      </c>
      <c r="AF31" s="3">
        <v>1318000</v>
      </c>
      <c r="AG31" s="35" t="s">
        <v>81</v>
      </c>
    </row>
    <row r="32" spans="1:33" ht="15" x14ac:dyDescent="0.2">
      <c r="A32" s="4"/>
      <c r="B32" s="55" t="s">
        <v>1199</v>
      </c>
      <c r="C32" s="55"/>
      <c r="D32" s="35" t="s">
        <v>82</v>
      </c>
      <c r="E32" s="3">
        <v>0</v>
      </c>
      <c r="F32" s="3">
        <v>0</v>
      </c>
      <c r="G32" s="3">
        <v>0</v>
      </c>
      <c r="H32" s="3">
        <v>0</v>
      </c>
      <c r="I32" s="3">
        <v>0</v>
      </c>
      <c r="J32" s="3">
        <v>0</v>
      </c>
      <c r="K32" s="3">
        <v>6000</v>
      </c>
      <c r="L32" s="3">
        <v>0</v>
      </c>
      <c r="M32" s="3">
        <v>6000</v>
      </c>
      <c r="N32" s="3">
        <v>0</v>
      </c>
      <c r="O32" s="3">
        <v>0</v>
      </c>
      <c r="P32" s="3">
        <v>0</v>
      </c>
      <c r="Q32" s="3">
        <v>0</v>
      </c>
      <c r="R32" s="3">
        <v>6000</v>
      </c>
      <c r="S32" s="3">
        <v>0</v>
      </c>
      <c r="T32" s="3">
        <v>0</v>
      </c>
      <c r="U32" s="3">
        <v>0</v>
      </c>
      <c r="V32" s="3">
        <v>0</v>
      </c>
      <c r="W32" s="3">
        <v>0</v>
      </c>
      <c r="X32" s="3">
        <v>0</v>
      </c>
      <c r="Y32" s="3">
        <v>1000</v>
      </c>
      <c r="Z32" s="3">
        <v>0</v>
      </c>
      <c r="AA32" s="3">
        <v>1000</v>
      </c>
      <c r="AB32" s="3">
        <v>0</v>
      </c>
      <c r="AC32" s="3">
        <v>0</v>
      </c>
      <c r="AD32" s="3">
        <v>0</v>
      </c>
      <c r="AE32" s="3">
        <v>0</v>
      </c>
      <c r="AF32" s="3">
        <v>1000</v>
      </c>
      <c r="AG32" s="35" t="s">
        <v>82</v>
      </c>
    </row>
    <row r="33" spans="1:33" ht="15" x14ac:dyDescent="0.2">
      <c r="A33" s="4"/>
      <c r="B33" s="53" t="s">
        <v>1978</v>
      </c>
      <c r="C33" s="17" t="s">
        <v>1327</v>
      </c>
      <c r="D33" s="35" t="s">
        <v>84</v>
      </c>
      <c r="E33" s="3">
        <v>-135000</v>
      </c>
      <c r="F33" s="3">
        <v>15000</v>
      </c>
      <c r="G33" s="3">
        <v>365000</v>
      </c>
      <c r="H33" s="3">
        <v>129000</v>
      </c>
      <c r="I33" s="3">
        <v>360000</v>
      </c>
      <c r="J33" s="3">
        <v>3000</v>
      </c>
      <c r="K33" s="3">
        <v>478000</v>
      </c>
      <c r="L33" s="3">
        <v>0</v>
      </c>
      <c r="M33" s="3">
        <v>1215000</v>
      </c>
      <c r="N33" s="3">
        <v>-21000</v>
      </c>
      <c r="O33" s="3">
        <v>330000</v>
      </c>
      <c r="P33" s="3">
        <v>25000</v>
      </c>
      <c r="Q33" s="3">
        <v>334000</v>
      </c>
      <c r="R33" s="3">
        <v>1549000</v>
      </c>
      <c r="S33" s="3">
        <v>-185000</v>
      </c>
      <c r="T33" s="3">
        <v>-3000</v>
      </c>
      <c r="U33" s="3">
        <v>325000</v>
      </c>
      <c r="V33" s="3">
        <v>88000</v>
      </c>
      <c r="W33" s="3">
        <v>384000</v>
      </c>
      <c r="X33" s="3">
        <v>23000</v>
      </c>
      <c r="Y33" s="3">
        <v>524000</v>
      </c>
      <c r="Z33" s="3">
        <v>0</v>
      </c>
      <c r="AA33" s="3">
        <v>1156000</v>
      </c>
      <c r="AB33" s="3">
        <v>-25000</v>
      </c>
      <c r="AC33" s="3">
        <v>201000</v>
      </c>
      <c r="AD33" s="3">
        <v>-13000</v>
      </c>
      <c r="AE33" s="3">
        <v>163000</v>
      </c>
      <c r="AF33" s="3">
        <v>1319000</v>
      </c>
      <c r="AG33" s="35" t="s">
        <v>84</v>
      </c>
    </row>
    <row r="34" spans="1:33" ht="15" x14ac:dyDescent="0.2">
      <c r="A34" s="4"/>
      <c r="B34" s="54"/>
      <c r="C34" s="17" t="s">
        <v>1015</v>
      </c>
      <c r="D34" s="35" t="s">
        <v>85</v>
      </c>
      <c r="E34" s="3">
        <v>-35000</v>
      </c>
      <c r="F34" s="3">
        <v>0</v>
      </c>
      <c r="G34" s="3">
        <v>-7000</v>
      </c>
      <c r="H34" s="3">
        <v>-2000</v>
      </c>
      <c r="I34" s="3">
        <v>-5000</v>
      </c>
      <c r="J34" s="3">
        <v>0</v>
      </c>
      <c r="K34" s="3">
        <v>5000</v>
      </c>
      <c r="L34" s="3">
        <v>0</v>
      </c>
      <c r="M34" s="3">
        <v>-44000</v>
      </c>
      <c r="N34" s="3">
        <v>0</v>
      </c>
      <c r="O34" s="3">
        <v>0</v>
      </c>
      <c r="P34" s="3">
        <v>0</v>
      </c>
      <c r="Q34" s="3">
        <v>0</v>
      </c>
      <c r="R34" s="3">
        <v>-44000</v>
      </c>
      <c r="S34" s="3">
        <v>-45000</v>
      </c>
      <c r="T34" s="3">
        <v>0</v>
      </c>
      <c r="U34" s="3">
        <v>-10000</v>
      </c>
      <c r="V34" s="3">
        <v>-2000</v>
      </c>
      <c r="W34" s="3">
        <v>-7000</v>
      </c>
      <c r="X34" s="3">
        <v>0</v>
      </c>
      <c r="Y34" s="3">
        <v>4000</v>
      </c>
      <c r="Z34" s="3">
        <v>0</v>
      </c>
      <c r="AA34" s="3">
        <v>-60000</v>
      </c>
      <c r="AB34" s="3">
        <v>0</v>
      </c>
      <c r="AC34" s="3">
        <v>0</v>
      </c>
      <c r="AD34" s="3">
        <v>0</v>
      </c>
      <c r="AE34" s="3">
        <v>0</v>
      </c>
      <c r="AF34" s="3">
        <v>-60000</v>
      </c>
      <c r="AG34" s="35" t="s">
        <v>85</v>
      </c>
    </row>
    <row r="35" spans="1:33" ht="15" x14ac:dyDescent="0.2">
      <c r="A35" s="4"/>
      <c r="B35" s="55"/>
      <c r="C35" s="17" t="s">
        <v>1016</v>
      </c>
      <c r="D35" s="35" t="s">
        <v>90</v>
      </c>
      <c r="E35" s="3">
        <v>-170000</v>
      </c>
      <c r="F35" s="3">
        <v>15000</v>
      </c>
      <c r="G35" s="3">
        <v>358000</v>
      </c>
      <c r="H35" s="3">
        <v>127000</v>
      </c>
      <c r="I35" s="3">
        <v>355000</v>
      </c>
      <c r="J35" s="3">
        <v>3000</v>
      </c>
      <c r="K35" s="3">
        <v>483000</v>
      </c>
      <c r="L35" s="3">
        <v>0</v>
      </c>
      <c r="M35" s="3">
        <v>1171000</v>
      </c>
      <c r="N35" s="3">
        <v>-21000</v>
      </c>
      <c r="O35" s="3">
        <v>330000</v>
      </c>
      <c r="P35" s="3">
        <v>25000</v>
      </c>
      <c r="Q35" s="3">
        <v>334000</v>
      </c>
      <c r="R35" s="3">
        <v>1505000</v>
      </c>
      <c r="S35" s="3">
        <v>-230000</v>
      </c>
      <c r="T35" s="3">
        <v>-3000</v>
      </c>
      <c r="U35" s="3">
        <v>315000</v>
      </c>
      <c r="V35" s="3">
        <v>86000</v>
      </c>
      <c r="W35" s="3">
        <v>377000</v>
      </c>
      <c r="X35" s="3">
        <v>23000</v>
      </c>
      <c r="Y35" s="3">
        <v>528000</v>
      </c>
      <c r="Z35" s="3">
        <v>0</v>
      </c>
      <c r="AA35" s="3">
        <v>1096000</v>
      </c>
      <c r="AB35" s="3">
        <v>-25000</v>
      </c>
      <c r="AC35" s="3">
        <v>201000</v>
      </c>
      <c r="AD35" s="3">
        <v>-13000</v>
      </c>
      <c r="AE35" s="3">
        <v>163000</v>
      </c>
      <c r="AF35" s="3">
        <v>1259000</v>
      </c>
      <c r="AG35" s="35" t="s">
        <v>90</v>
      </c>
    </row>
    <row r="36" spans="1:33" ht="15" x14ac:dyDescent="0.2">
      <c r="A36" s="4"/>
      <c r="B36" s="55" t="s">
        <v>1270</v>
      </c>
      <c r="C36" s="55"/>
      <c r="D36" s="35" t="s">
        <v>94</v>
      </c>
      <c r="E36" s="3">
        <v>59619000</v>
      </c>
      <c r="F36" s="3">
        <v>257000</v>
      </c>
      <c r="G36" s="3">
        <v>32326000</v>
      </c>
      <c r="H36" s="3">
        <v>9885000</v>
      </c>
      <c r="I36" s="3">
        <v>34892000</v>
      </c>
      <c r="J36" s="3">
        <v>841000</v>
      </c>
      <c r="K36" s="3">
        <v>59601000</v>
      </c>
      <c r="L36" s="3">
        <v>0</v>
      </c>
      <c r="M36" s="3">
        <v>197421000</v>
      </c>
      <c r="N36" s="3">
        <v>1348000</v>
      </c>
      <c r="O36" s="3">
        <v>20117000</v>
      </c>
      <c r="P36" s="3">
        <v>10360000</v>
      </c>
      <c r="Q36" s="3">
        <v>31825000</v>
      </c>
      <c r="R36" s="3">
        <v>229246000</v>
      </c>
      <c r="S36" s="3">
        <v>55628000</v>
      </c>
      <c r="T36" s="3">
        <v>255000</v>
      </c>
      <c r="U36" s="3">
        <v>30018000</v>
      </c>
      <c r="V36" s="3">
        <v>9538000</v>
      </c>
      <c r="W36" s="3">
        <v>29687000</v>
      </c>
      <c r="X36" s="3">
        <v>968000</v>
      </c>
      <c r="Y36" s="3">
        <v>61592000</v>
      </c>
      <c r="Z36" s="3">
        <v>0</v>
      </c>
      <c r="AA36" s="3">
        <v>187686000</v>
      </c>
      <c r="AB36" s="3">
        <v>1352000</v>
      </c>
      <c r="AC36" s="3">
        <v>19529000</v>
      </c>
      <c r="AD36" s="3">
        <v>11719000</v>
      </c>
      <c r="AE36" s="3">
        <v>32600000</v>
      </c>
      <c r="AF36" s="3">
        <v>220286000</v>
      </c>
      <c r="AG36" s="35" t="s">
        <v>94</v>
      </c>
    </row>
    <row r="37" spans="1:33" ht="15" x14ac:dyDescent="0.2">
      <c r="A37" s="4"/>
      <c r="B37" s="17"/>
      <c r="C37" s="17" t="s">
        <v>1387</v>
      </c>
      <c r="D37" s="35" t="s">
        <v>95</v>
      </c>
      <c r="E37" s="3">
        <v>0</v>
      </c>
      <c r="F37" s="3">
        <v>0</v>
      </c>
      <c r="G37" s="3">
        <v>0</v>
      </c>
      <c r="H37" s="3">
        <v>0</v>
      </c>
      <c r="I37" s="3">
        <v>0</v>
      </c>
      <c r="J37" s="3">
        <v>0</v>
      </c>
      <c r="K37" s="3">
        <v>126000</v>
      </c>
      <c r="L37" s="3">
        <v>0</v>
      </c>
      <c r="M37" s="3">
        <v>126000</v>
      </c>
      <c r="N37" s="3">
        <v>0</v>
      </c>
      <c r="O37" s="3">
        <v>0</v>
      </c>
      <c r="P37" s="3">
        <v>0</v>
      </c>
      <c r="Q37" s="3">
        <v>0</v>
      </c>
      <c r="R37" s="3">
        <v>126000</v>
      </c>
      <c r="S37" s="3">
        <v>0</v>
      </c>
      <c r="T37" s="3">
        <v>0</v>
      </c>
      <c r="U37" s="3">
        <v>0</v>
      </c>
      <c r="V37" s="3">
        <v>0</v>
      </c>
      <c r="W37" s="3">
        <v>0</v>
      </c>
      <c r="X37" s="3">
        <v>0</v>
      </c>
      <c r="Y37" s="3">
        <v>148000</v>
      </c>
      <c r="Z37" s="3">
        <v>0</v>
      </c>
      <c r="AA37" s="3">
        <v>148000</v>
      </c>
      <c r="AB37" s="3">
        <v>0</v>
      </c>
      <c r="AC37" s="3">
        <v>0</v>
      </c>
      <c r="AD37" s="3">
        <v>0</v>
      </c>
      <c r="AE37" s="3">
        <v>0</v>
      </c>
      <c r="AF37" s="3">
        <v>148000</v>
      </c>
      <c r="AG37" s="35" t="s">
        <v>95</v>
      </c>
    </row>
    <row r="38" spans="1:33" ht="15" x14ac:dyDescent="0.2">
      <c r="A38" s="4"/>
      <c r="B38" s="17"/>
      <c r="C38" s="17" t="s">
        <v>1394</v>
      </c>
      <c r="D38" s="35" t="s">
        <v>97</v>
      </c>
      <c r="E38" s="3">
        <v>58671000</v>
      </c>
      <c r="F38" s="3">
        <v>181000</v>
      </c>
      <c r="G38" s="3">
        <v>31805000</v>
      </c>
      <c r="H38" s="3">
        <v>9795000</v>
      </c>
      <c r="I38" s="3">
        <v>34889000</v>
      </c>
      <c r="J38" s="3">
        <v>710000</v>
      </c>
      <c r="K38" s="38"/>
      <c r="L38" s="3">
        <v>0</v>
      </c>
      <c r="M38" s="3">
        <v>136051000</v>
      </c>
      <c r="N38" s="3">
        <v>1348000</v>
      </c>
      <c r="O38" s="3">
        <v>20113000</v>
      </c>
      <c r="P38" s="3">
        <v>0</v>
      </c>
      <c r="Q38" s="3">
        <v>21461000</v>
      </c>
      <c r="R38" s="3">
        <v>157512000</v>
      </c>
      <c r="S38" s="3">
        <v>54787000</v>
      </c>
      <c r="T38" s="3">
        <v>188000</v>
      </c>
      <c r="U38" s="3">
        <v>29554000</v>
      </c>
      <c r="V38" s="3">
        <v>9477000</v>
      </c>
      <c r="W38" s="3">
        <v>29706000</v>
      </c>
      <c r="X38" s="3">
        <v>883000</v>
      </c>
      <c r="Y38" s="38"/>
      <c r="Z38" s="3">
        <v>0</v>
      </c>
      <c r="AA38" s="3">
        <v>124595000</v>
      </c>
      <c r="AB38" s="3">
        <v>1355000</v>
      </c>
      <c r="AC38" s="3">
        <v>19577000</v>
      </c>
      <c r="AD38" s="3">
        <v>0</v>
      </c>
      <c r="AE38" s="3">
        <v>20932000</v>
      </c>
      <c r="AF38" s="3">
        <v>145527000</v>
      </c>
      <c r="AG38" s="35" t="s">
        <v>97</v>
      </c>
    </row>
    <row r="39" spans="1:33" ht="15" x14ac:dyDescent="0.2">
      <c r="A39" s="4"/>
      <c r="B39" s="55" t="s">
        <v>1274</v>
      </c>
      <c r="C39" s="55"/>
      <c r="D39" s="35" t="s">
        <v>99</v>
      </c>
      <c r="E39" s="3">
        <v>62042000</v>
      </c>
      <c r="F39" s="3">
        <v>200000</v>
      </c>
      <c r="G39" s="3">
        <v>33595000</v>
      </c>
      <c r="H39" s="3">
        <v>10068000</v>
      </c>
      <c r="I39" s="3">
        <v>37156000</v>
      </c>
      <c r="J39" s="3">
        <v>733000</v>
      </c>
      <c r="K39" s="38"/>
      <c r="L39" s="3">
        <v>0</v>
      </c>
      <c r="M39" s="3">
        <v>143794000</v>
      </c>
      <c r="N39" s="3">
        <v>1375000</v>
      </c>
      <c r="O39" s="3">
        <v>21909000</v>
      </c>
      <c r="P39" s="3">
        <v>0</v>
      </c>
      <c r="Q39" s="3">
        <v>23284000</v>
      </c>
      <c r="R39" s="3">
        <v>167078000</v>
      </c>
      <c r="S39" s="3">
        <v>56129000</v>
      </c>
      <c r="T39" s="3">
        <v>217000</v>
      </c>
      <c r="U39" s="3">
        <v>30825000</v>
      </c>
      <c r="V39" s="3">
        <v>9651000</v>
      </c>
      <c r="W39" s="3">
        <v>32698000</v>
      </c>
      <c r="X39" s="3">
        <v>642000</v>
      </c>
      <c r="Y39" s="38"/>
      <c r="Z39" s="3">
        <v>0</v>
      </c>
      <c r="AA39" s="3">
        <v>130162000</v>
      </c>
      <c r="AB39" s="3">
        <v>1333000</v>
      </c>
      <c r="AC39" s="3">
        <v>19373000</v>
      </c>
      <c r="AD39" s="3">
        <v>0</v>
      </c>
      <c r="AE39" s="3">
        <v>20706000</v>
      </c>
      <c r="AF39" s="3">
        <v>150868000</v>
      </c>
      <c r="AG39" s="35" t="s">
        <v>99</v>
      </c>
    </row>
    <row r="40" spans="1:33" ht="15" x14ac:dyDescent="0.2">
      <c r="A40" s="4"/>
      <c r="B40" s="55" t="s">
        <v>1286</v>
      </c>
      <c r="C40" s="55"/>
      <c r="D40" s="35" t="s">
        <v>100</v>
      </c>
      <c r="E40" s="3">
        <v>155000</v>
      </c>
      <c r="F40" s="3">
        <v>0</v>
      </c>
      <c r="G40" s="3">
        <v>507000</v>
      </c>
      <c r="H40" s="3">
        <v>137000</v>
      </c>
      <c r="I40" s="3">
        <v>399000</v>
      </c>
      <c r="J40" s="3">
        <v>295000</v>
      </c>
      <c r="K40" s="3">
        <v>0</v>
      </c>
      <c r="L40" s="3">
        <v>0</v>
      </c>
      <c r="M40" s="3">
        <v>1493000</v>
      </c>
      <c r="N40" s="3">
        <v>0</v>
      </c>
      <c r="O40" s="3">
        <v>140000</v>
      </c>
      <c r="P40" s="3">
        <v>0</v>
      </c>
      <c r="Q40" s="3">
        <v>140000</v>
      </c>
      <c r="R40" s="3">
        <v>1633000</v>
      </c>
      <c r="S40" s="3">
        <v>88000</v>
      </c>
      <c r="T40" s="3">
        <v>0</v>
      </c>
      <c r="U40" s="3">
        <v>566000</v>
      </c>
      <c r="V40" s="3">
        <v>284000</v>
      </c>
      <c r="W40" s="3">
        <v>538000</v>
      </c>
      <c r="X40" s="3">
        <v>299000</v>
      </c>
      <c r="Y40" s="3">
        <v>0</v>
      </c>
      <c r="Z40" s="3">
        <v>0</v>
      </c>
      <c r="AA40" s="3">
        <v>1775000</v>
      </c>
      <c r="AB40" s="3">
        <v>0</v>
      </c>
      <c r="AC40" s="3">
        <v>355000</v>
      </c>
      <c r="AD40" s="3">
        <v>0</v>
      </c>
      <c r="AE40" s="3">
        <v>355000</v>
      </c>
      <c r="AF40" s="3">
        <v>2130000</v>
      </c>
      <c r="AG40" s="35" t="s">
        <v>100</v>
      </c>
    </row>
    <row r="41" spans="1:33" ht="15" x14ac:dyDescent="0.2">
      <c r="A41" s="4"/>
      <c r="B41" s="55" t="s">
        <v>1285</v>
      </c>
      <c r="C41" s="55"/>
      <c r="D41" s="35" t="s">
        <v>101</v>
      </c>
      <c r="E41" s="3">
        <v>377000</v>
      </c>
      <c r="F41" s="3">
        <v>0</v>
      </c>
      <c r="G41" s="3">
        <v>54000</v>
      </c>
      <c r="H41" s="3">
        <v>4000</v>
      </c>
      <c r="I41" s="3">
        <v>0</v>
      </c>
      <c r="J41" s="3">
        <v>0</v>
      </c>
      <c r="K41" s="3">
        <v>0</v>
      </c>
      <c r="L41" s="3">
        <v>0</v>
      </c>
      <c r="M41" s="3">
        <v>435000</v>
      </c>
      <c r="N41" s="3">
        <v>0</v>
      </c>
      <c r="O41" s="3">
        <v>0</v>
      </c>
      <c r="P41" s="3">
        <v>0</v>
      </c>
      <c r="Q41" s="3">
        <v>0</v>
      </c>
      <c r="R41" s="3">
        <v>435000</v>
      </c>
      <c r="S41" s="3">
        <v>357000</v>
      </c>
      <c r="T41" s="3">
        <v>0</v>
      </c>
      <c r="U41" s="3">
        <v>45000</v>
      </c>
      <c r="V41" s="3">
        <v>5000</v>
      </c>
      <c r="W41" s="3">
        <v>0</v>
      </c>
      <c r="X41" s="3">
        <v>0</v>
      </c>
      <c r="Y41" s="3">
        <v>0</v>
      </c>
      <c r="Z41" s="3">
        <v>0</v>
      </c>
      <c r="AA41" s="3">
        <v>407000</v>
      </c>
      <c r="AB41" s="3">
        <v>0</v>
      </c>
      <c r="AC41" s="3">
        <v>0</v>
      </c>
      <c r="AD41" s="3">
        <v>0</v>
      </c>
      <c r="AE41" s="3">
        <v>0</v>
      </c>
      <c r="AF41" s="3">
        <v>407000</v>
      </c>
      <c r="AG41" s="35" t="s">
        <v>101</v>
      </c>
    </row>
    <row r="42" spans="1:33" ht="15" x14ac:dyDescent="0.2">
      <c r="A42" s="4"/>
      <c r="B42" s="55" t="s">
        <v>1265</v>
      </c>
      <c r="C42" s="55"/>
      <c r="D42" s="35" t="s">
        <v>104</v>
      </c>
      <c r="E42" s="3">
        <v>75024000</v>
      </c>
      <c r="F42" s="3">
        <v>14951000</v>
      </c>
      <c r="G42" s="3">
        <v>37835000</v>
      </c>
      <c r="H42" s="3">
        <v>7229000</v>
      </c>
      <c r="I42" s="3">
        <v>19801000</v>
      </c>
      <c r="J42" s="3">
        <v>14522000</v>
      </c>
      <c r="K42" s="3">
        <v>14486000</v>
      </c>
      <c r="L42" s="3">
        <v>0</v>
      </c>
      <c r="M42" s="3">
        <v>183848000</v>
      </c>
      <c r="N42" s="3">
        <v>8729000</v>
      </c>
      <c r="O42" s="3">
        <v>15971000</v>
      </c>
      <c r="P42" s="3">
        <v>3843000</v>
      </c>
      <c r="Q42" s="3">
        <v>28543000</v>
      </c>
      <c r="R42" s="3">
        <v>212391000</v>
      </c>
      <c r="S42" s="3">
        <v>73786000</v>
      </c>
      <c r="T42" s="3">
        <v>14541000</v>
      </c>
      <c r="U42" s="3">
        <v>32256000</v>
      </c>
      <c r="V42" s="3">
        <v>7097000</v>
      </c>
      <c r="W42" s="3">
        <v>18289000</v>
      </c>
      <c r="X42" s="3">
        <v>14431000</v>
      </c>
      <c r="Y42" s="3">
        <v>15431000</v>
      </c>
      <c r="Z42" s="3">
        <v>0</v>
      </c>
      <c r="AA42" s="3">
        <v>175831000</v>
      </c>
      <c r="AB42" s="3">
        <v>9345000</v>
      </c>
      <c r="AC42" s="3">
        <v>15198000</v>
      </c>
      <c r="AD42" s="3">
        <v>4607000</v>
      </c>
      <c r="AE42" s="3">
        <v>29150000</v>
      </c>
      <c r="AF42" s="3">
        <v>204981000</v>
      </c>
      <c r="AG42" s="35" t="s">
        <v>104</v>
      </c>
    </row>
    <row r="43" spans="1:33" ht="15" x14ac:dyDescent="0.2">
      <c r="A43" s="4"/>
      <c r="B43" s="17"/>
      <c r="C43" s="17" t="s">
        <v>1396</v>
      </c>
      <c r="D43" s="35" t="s">
        <v>106</v>
      </c>
      <c r="E43" s="3">
        <v>71075000</v>
      </c>
      <c r="F43" s="3">
        <v>14837000</v>
      </c>
      <c r="G43" s="3">
        <v>32779000</v>
      </c>
      <c r="H43" s="3">
        <v>6227000</v>
      </c>
      <c r="I43" s="3">
        <v>17143000</v>
      </c>
      <c r="J43" s="3">
        <v>14495000</v>
      </c>
      <c r="K43" s="3">
        <v>0</v>
      </c>
      <c r="L43" s="3">
        <v>0</v>
      </c>
      <c r="M43" s="3">
        <v>156556000</v>
      </c>
      <c r="N43" s="3">
        <v>8713000</v>
      </c>
      <c r="O43" s="3">
        <v>15942000</v>
      </c>
      <c r="P43" s="3">
        <v>0</v>
      </c>
      <c r="Q43" s="3">
        <v>24655000</v>
      </c>
      <c r="R43" s="3">
        <v>181211000</v>
      </c>
      <c r="S43" s="3">
        <v>69502000</v>
      </c>
      <c r="T43" s="3">
        <v>14431000</v>
      </c>
      <c r="U43" s="3">
        <v>28027000</v>
      </c>
      <c r="V43" s="3">
        <v>6294000</v>
      </c>
      <c r="W43" s="3">
        <v>16276000</v>
      </c>
      <c r="X43" s="3">
        <v>14394000</v>
      </c>
      <c r="Y43" s="3">
        <v>0</v>
      </c>
      <c r="Z43" s="3">
        <v>0</v>
      </c>
      <c r="AA43" s="3">
        <v>148924000</v>
      </c>
      <c r="AB43" s="3">
        <v>9244000</v>
      </c>
      <c r="AC43" s="3">
        <v>15034000</v>
      </c>
      <c r="AD43" s="3">
        <v>0</v>
      </c>
      <c r="AE43" s="3">
        <v>24278000</v>
      </c>
      <c r="AF43" s="3">
        <v>173202000</v>
      </c>
      <c r="AG43" s="35" t="s">
        <v>106</v>
      </c>
    </row>
    <row r="44" spans="1:33" ht="15" x14ac:dyDescent="0.2">
      <c r="A44" s="4"/>
      <c r="B44" s="55" t="s">
        <v>1294</v>
      </c>
      <c r="C44" s="55"/>
      <c r="D44" s="35" t="s">
        <v>107</v>
      </c>
      <c r="E44" s="3">
        <v>73951000</v>
      </c>
      <c r="F44" s="3">
        <v>16765000</v>
      </c>
      <c r="G44" s="3">
        <v>33994000</v>
      </c>
      <c r="H44" s="3">
        <v>5925000</v>
      </c>
      <c r="I44" s="3">
        <v>18968000</v>
      </c>
      <c r="J44" s="3">
        <v>13044000</v>
      </c>
      <c r="K44" s="3">
        <v>0</v>
      </c>
      <c r="L44" s="3">
        <v>0</v>
      </c>
      <c r="M44" s="3">
        <v>162647000</v>
      </c>
      <c r="N44" s="3">
        <v>9216000</v>
      </c>
      <c r="O44" s="3">
        <v>17053000</v>
      </c>
      <c r="P44" s="3">
        <v>0</v>
      </c>
      <c r="Q44" s="3">
        <v>26269000</v>
      </c>
      <c r="R44" s="3">
        <v>188916000</v>
      </c>
      <c r="S44" s="3">
        <v>68766000</v>
      </c>
      <c r="T44" s="3">
        <v>15656000</v>
      </c>
      <c r="U44" s="3">
        <v>27220000</v>
      </c>
      <c r="V44" s="3">
        <v>6230000</v>
      </c>
      <c r="W44" s="3">
        <v>17632000</v>
      </c>
      <c r="X44" s="3">
        <v>14645000</v>
      </c>
      <c r="Y44" s="3">
        <v>0</v>
      </c>
      <c r="Z44" s="3">
        <v>0</v>
      </c>
      <c r="AA44" s="3">
        <v>150149000</v>
      </c>
      <c r="AB44" s="3">
        <v>8789000</v>
      </c>
      <c r="AC44" s="3">
        <v>16232000</v>
      </c>
      <c r="AD44" s="3">
        <v>0</v>
      </c>
      <c r="AE44" s="3">
        <v>25021000</v>
      </c>
      <c r="AF44" s="3">
        <v>175170000</v>
      </c>
      <c r="AG44" s="35" t="s">
        <v>107</v>
      </c>
    </row>
    <row r="45" spans="1:33" ht="15" x14ac:dyDescent="0.2">
      <c r="A45" s="4"/>
      <c r="B45" s="55" t="s">
        <v>1268</v>
      </c>
      <c r="C45" s="55"/>
      <c r="D45" s="35" t="s">
        <v>110</v>
      </c>
      <c r="E45" s="3">
        <v>45529000</v>
      </c>
      <c r="F45" s="3">
        <v>452000</v>
      </c>
      <c r="G45" s="3">
        <v>31519000</v>
      </c>
      <c r="H45" s="3">
        <v>12797000</v>
      </c>
      <c r="I45" s="3">
        <v>37565000</v>
      </c>
      <c r="J45" s="3">
        <v>1127000</v>
      </c>
      <c r="K45" s="3">
        <v>13846000</v>
      </c>
      <c r="L45" s="3">
        <v>0</v>
      </c>
      <c r="M45" s="3">
        <v>142835000</v>
      </c>
      <c r="N45" s="3">
        <v>1425000</v>
      </c>
      <c r="O45" s="3">
        <v>20194000</v>
      </c>
      <c r="P45" s="3">
        <v>1839000</v>
      </c>
      <c r="Q45" s="3">
        <v>23458000</v>
      </c>
      <c r="R45" s="3">
        <v>166293000</v>
      </c>
      <c r="S45" s="3">
        <v>41632000</v>
      </c>
      <c r="T45" s="3">
        <v>424000</v>
      </c>
      <c r="U45" s="3">
        <v>30719000</v>
      </c>
      <c r="V45" s="3">
        <v>13285000</v>
      </c>
      <c r="W45" s="3">
        <v>34853000</v>
      </c>
      <c r="X45" s="3">
        <v>1381000</v>
      </c>
      <c r="Y45" s="3">
        <v>12142000</v>
      </c>
      <c r="Z45" s="3">
        <v>0</v>
      </c>
      <c r="AA45" s="3">
        <v>134436000</v>
      </c>
      <c r="AB45" s="3">
        <v>1365000</v>
      </c>
      <c r="AC45" s="3">
        <v>20018000</v>
      </c>
      <c r="AD45" s="3">
        <v>1499000</v>
      </c>
      <c r="AE45" s="3">
        <v>22882000</v>
      </c>
      <c r="AF45" s="3">
        <v>157318000</v>
      </c>
      <c r="AG45" s="35" t="s">
        <v>110</v>
      </c>
    </row>
    <row r="46" spans="1:33" ht="15" x14ac:dyDescent="0.2">
      <c r="A46" s="4"/>
      <c r="B46" s="55" t="s">
        <v>1291</v>
      </c>
      <c r="C46" s="55"/>
      <c r="D46" s="35" t="s">
        <v>111</v>
      </c>
      <c r="E46" s="3">
        <v>46878000</v>
      </c>
      <c r="F46" s="3">
        <v>424000</v>
      </c>
      <c r="G46" s="3">
        <v>32623000</v>
      </c>
      <c r="H46" s="3">
        <v>12116000</v>
      </c>
      <c r="I46" s="3">
        <v>37736000</v>
      </c>
      <c r="J46" s="3">
        <v>1291000</v>
      </c>
      <c r="K46" s="3">
        <v>13514000</v>
      </c>
      <c r="L46" s="3">
        <v>0</v>
      </c>
      <c r="M46" s="3">
        <v>144582000</v>
      </c>
      <c r="N46" s="3">
        <v>1664000</v>
      </c>
      <c r="O46" s="3">
        <v>21761000</v>
      </c>
      <c r="P46" s="3">
        <v>2914000</v>
      </c>
      <c r="Q46" s="3">
        <v>26339000</v>
      </c>
      <c r="R46" s="3">
        <v>170921000</v>
      </c>
      <c r="S46" s="3">
        <v>44242000</v>
      </c>
      <c r="T46" s="3">
        <v>448000</v>
      </c>
      <c r="U46" s="3">
        <v>32015000</v>
      </c>
      <c r="V46" s="3">
        <v>13175000</v>
      </c>
      <c r="W46" s="3">
        <v>34567000</v>
      </c>
      <c r="X46" s="3">
        <v>847000</v>
      </c>
      <c r="Y46" s="3">
        <v>12836000</v>
      </c>
      <c r="Z46" s="3">
        <v>0</v>
      </c>
      <c r="AA46" s="3">
        <v>138130000</v>
      </c>
      <c r="AB46" s="3">
        <v>1318000</v>
      </c>
      <c r="AC46" s="3">
        <v>19152000</v>
      </c>
      <c r="AD46" s="3">
        <v>1470000</v>
      </c>
      <c r="AE46" s="3">
        <v>21940000</v>
      </c>
      <c r="AF46" s="3">
        <v>160070000</v>
      </c>
      <c r="AG46" s="35" t="s">
        <v>111</v>
      </c>
    </row>
    <row r="47" spans="1:33" ht="15" x14ac:dyDescent="0.2">
      <c r="A47" s="4"/>
      <c r="B47" s="55" t="s">
        <v>1272</v>
      </c>
      <c r="C47" s="55"/>
      <c r="D47" s="35" t="s">
        <v>113</v>
      </c>
      <c r="E47" s="3">
        <v>35904000</v>
      </c>
      <c r="F47" s="3">
        <v>19145000</v>
      </c>
      <c r="G47" s="3">
        <v>25223000</v>
      </c>
      <c r="H47" s="3">
        <v>7422000</v>
      </c>
      <c r="I47" s="3">
        <v>40491000</v>
      </c>
      <c r="J47" s="3">
        <v>72915000</v>
      </c>
      <c r="K47" s="3">
        <v>7833000</v>
      </c>
      <c r="L47" s="3">
        <v>0</v>
      </c>
      <c r="M47" s="3">
        <v>208933000</v>
      </c>
      <c r="N47" s="3">
        <v>13410000</v>
      </c>
      <c r="O47" s="3">
        <v>0</v>
      </c>
      <c r="P47" s="3">
        <v>0</v>
      </c>
      <c r="Q47" s="3">
        <v>13410000</v>
      </c>
      <c r="R47" s="3">
        <v>222343000</v>
      </c>
      <c r="S47" s="3">
        <v>35835000</v>
      </c>
      <c r="T47" s="3">
        <v>19099000</v>
      </c>
      <c r="U47" s="3">
        <v>20211000</v>
      </c>
      <c r="V47" s="3">
        <v>4732000</v>
      </c>
      <c r="W47" s="3">
        <v>43716000</v>
      </c>
      <c r="X47" s="3">
        <v>68903000</v>
      </c>
      <c r="Y47" s="3">
        <v>7474000</v>
      </c>
      <c r="Z47" s="3">
        <v>0</v>
      </c>
      <c r="AA47" s="3">
        <v>199970000</v>
      </c>
      <c r="AB47" s="3">
        <v>13426000</v>
      </c>
      <c r="AC47" s="3">
        <v>0</v>
      </c>
      <c r="AD47" s="3">
        <v>0</v>
      </c>
      <c r="AE47" s="3">
        <v>13426000</v>
      </c>
      <c r="AF47" s="3">
        <v>213396000</v>
      </c>
      <c r="AG47" s="35" t="s">
        <v>113</v>
      </c>
    </row>
    <row r="48" spans="1:33" ht="15" x14ac:dyDescent="0.2">
      <c r="A48" s="4"/>
      <c r="B48" s="53" t="s">
        <v>1891</v>
      </c>
      <c r="C48" s="17" t="s">
        <v>1523</v>
      </c>
      <c r="D48" s="35" t="s">
        <v>114</v>
      </c>
      <c r="E48" s="3">
        <v>1513000</v>
      </c>
      <c r="F48" s="3">
        <v>2000</v>
      </c>
      <c r="G48" s="3">
        <v>1326000</v>
      </c>
      <c r="H48" s="3">
        <v>275000</v>
      </c>
      <c r="I48" s="3">
        <v>676000</v>
      </c>
      <c r="J48" s="3">
        <v>19000</v>
      </c>
      <c r="K48" s="3">
        <v>0</v>
      </c>
      <c r="L48" s="3">
        <v>0</v>
      </c>
      <c r="M48" s="3">
        <v>3811000</v>
      </c>
      <c r="N48" s="3">
        <v>12000</v>
      </c>
      <c r="O48" s="3">
        <v>408000</v>
      </c>
      <c r="P48" s="3">
        <v>0</v>
      </c>
      <c r="Q48" s="3">
        <v>420000</v>
      </c>
      <c r="R48" s="3">
        <v>4231000</v>
      </c>
      <c r="S48" s="3">
        <v>1363000</v>
      </c>
      <c r="T48" s="3">
        <v>2000</v>
      </c>
      <c r="U48" s="3">
        <v>1244000</v>
      </c>
      <c r="V48" s="3">
        <v>254000</v>
      </c>
      <c r="W48" s="3">
        <v>630000</v>
      </c>
      <c r="X48" s="3">
        <v>24000</v>
      </c>
      <c r="Y48" s="3">
        <v>0</v>
      </c>
      <c r="Z48" s="3">
        <v>0</v>
      </c>
      <c r="AA48" s="3">
        <v>3517000</v>
      </c>
      <c r="AB48" s="3">
        <v>16000</v>
      </c>
      <c r="AC48" s="3">
        <v>422000</v>
      </c>
      <c r="AD48" s="3">
        <v>0</v>
      </c>
      <c r="AE48" s="3">
        <v>438000</v>
      </c>
      <c r="AF48" s="3">
        <v>3955000</v>
      </c>
      <c r="AG48" s="35" t="s">
        <v>114</v>
      </c>
    </row>
    <row r="49" spans="1:33" ht="15" x14ac:dyDescent="0.2">
      <c r="A49" s="4"/>
      <c r="B49" s="54"/>
      <c r="C49" s="17" t="s">
        <v>1524</v>
      </c>
      <c r="D49" s="35" t="s">
        <v>115</v>
      </c>
      <c r="E49" s="3">
        <v>227000</v>
      </c>
      <c r="F49" s="3">
        <v>77000</v>
      </c>
      <c r="G49" s="3">
        <v>125000</v>
      </c>
      <c r="H49" s="3">
        <v>22000</v>
      </c>
      <c r="I49" s="3">
        <v>39000</v>
      </c>
      <c r="J49" s="3">
        <v>15000</v>
      </c>
      <c r="K49" s="3">
        <v>0</v>
      </c>
      <c r="L49" s="3">
        <v>0</v>
      </c>
      <c r="M49" s="3">
        <v>505000</v>
      </c>
      <c r="N49" s="3">
        <v>156000</v>
      </c>
      <c r="O49" s="3">
        <v>272000</v>
      </c>
      <c r="P49" s="3">
        <v>0</v>
      </c>
      <c r="Q49" s="3">
        <v>428000</v>
      </c>
      <c r="R49" s="3">
        <v>933000</v>
      </c>
      <c r="S49" s="3">
        <v>178000</v>
      </c>
      <c r="T49" s="3">
        <v>50000</v>
      </c>
      <c r="U49" s="3">
        <v>85000</v>
      </c>
      <c r="V49" s="3">
        <v>19000</v>
      </c>
      <c r="W49" s="3">
        <v>29000</v>
      </c>
      <c r="X49" s="3">
        <v>18000</v>
      </c>
      <c r="Y49" s="3">
        <v>0</v>
      </c>
      <c r="Z49" s="3">
        <v>0</v>
      </c>
      <c r="AA49" s="3">
        <v>379000</v>
      </c>
      <c r="AB49" s="3">
        <v>106000</v>
      </c>
      <c r="AC49" s="3">
        <v>181000</v>
      </c>
      <c r="AD49" s="3">
        <v>0</v>
      </c>
      <c r="AE49" s="3">
        <v>287000</v>
      </c>
      <c r="AF49" s="3">
        <v>666000</v>
      </c>
      <c r="AG49" s="35" t="s">
        <v>115</v>
      </c>
    </row>
    <row r="50" spans="1:33" ht="15" x14ac:dyDescent="0.2">
      <c r="A50" s="4"/>
      <c r="B50" s="55"/>
      <c r="C50" s="17" t="s">
        <v>743</v>
      </c>
      <c r="D50" s="35" t="s">
        <v>117</v>
      </c>
      <c r="E50" s="3">
        <v>0</v>
      </c>
      <c r="F50" s="3">
        <v>0</v>
      </c>
      <c r="G50" s="3">
        <v>0</v>
      </c>
      <c r="H50" s="3">
        <v>0</v>
      </c>
      <c r="I50" s="3">
        <v>0</v>
      </c>
      <c r="J50" s="3">
        <v>0</v>
      </c>
      <c r="K50" s="3">
        <v>321000</v>
      </c>
      <c r="L50" s="3">
        <v>0</v>
      </c>
      <c r="M50" s="3">
        <v>321000</v>
      </c>
      <c r="N50" s="3">
        <v>0</v>
      </c>
      <c r="O50" s="3">
        <v>0</v>
      </c>
      <c r="P50" s="3">
        <v>41000</v>
      </c>
      <c r="Q50" s="3">
        <v>41000</v>
      </c>
      <c r="R50" s="3">
        <v>362000</v>
      </c>
      <c r="S50" s="3">
        <v>0</v>
      </c>
      <c r="T50" s="3">
        <v>0</v>
      </c>
      <c r="U50" s="3">
        <v>0</v>
      </c>
      <c r="V50" s="3">
        <v>0</v>
      </c>
      <c r="W50" s="3">
        <v>0</v>
      </c>
      <c r="X50" s="3">
        <v>0</v>
      </c>
      <c r="Y50" s="3">
        <v>308000</v>
      </c>
      <c r="Z50" s="3">
        <v>0</v>
      </c>
      <c r="AA50" s="3">
        <v>308000</v>
      </c>
      <c r="AB50" s="3">
        <v>0</v>
      </c>
      <c r="AC50" s="3">
        <v>0</v>
      </c>
      <c r="AD50" s="3">
        <v>46000</v>
      </c>
      <c r="AE50" s="3">
        <v>46000</v>
      </c>
      <c r="AF50" s="3">
        <v>354000</v>
      </c>
      <c r="AG50" s="35" t="s">
        <v>117</v>
      </c>
    </row>
    <row r="51" spans="1:33" ht="15" x14ac:dyDescent="0.2">
      <c r="A51" s="4"/>
      <c r="B51" s="53" t="s">
        <v>1724</v>
      </c>
      <c r="C51" s="53"/>
      <c r="D51" s="19" t="s">
        <v>118</v>
      </c>
      <c r="E51" s="23">
        <v>1740000</v>
      </c>
      <c r="F51" s="23">
        <v>79000</v>
      </c>
      <c r="G51" s="23">
        <v>1451000</v>
      </c>
      <c r="H51" s="23">
        <v>297000</v>
      </c>
      <c r="I51" s="23">
        <v>715000</v>
      </c>
      <c r="J51" s="23">
        <v>34000</v>
      </c>
      <c r="K51" s="23">
        <v>321000</v>
      </c>
      <c r="L51" s="23">
        <v>0</v>
      </c>
      <c r="M51" s="23">
        <v>4637000</v>
      </c>
      <c r="N51" s="23">
        <v>168000</v>
      </c>
      <c r="O51" s="23">
        <v>680000</v>
      </c>
      <c r="P51" s="23">
        <v>41000</v>
      </c>
      <c r="Q51" s="23">
        <v>889000</v>
      </c>
      <c r="R51" s="23">
        <v>5526000</v>
      </c>
      <c r="S51" s="23">
        <v>1541000</v>
      </c>
      <c r="T51" s="23">
        <v>52000</v>
      </c>
      <c r="U51" s="23">
        <v>1329000</v>
      </c>
      <c r="V51" s="23">
        <v>273000</v>
      </c>
      <c r="W51" s="23">
        <v>659000</v>
      </c>
      <c r="X51" s="23">
        <v>42000</v>
      </c>
      <c r="Y51" s="23">
        <v>308000</v>
      </c>
      <c r="Z51" s="23">
        <v>0</v>
      </c>
      <c r="AA51" s="23">
        <v>4204000</v>
      </c>
      <c r="AB51" s="23">
        <v>122000</v>
      </c>
      <c r="AC51" s="23">
        <v>603000</v>
      </c>
      <c r="AD51" s="23">
        <v>46000</v>
      </c>
      <c r="AE51" s="23">
        <v>771000</v>
      </c>
      <c r="AF51" s="23">
        <v>4975000</v>
      </c>
      <c r="AG51" s="19" t="s">
        <v>118</v>
      </c>
    </row>
  </sheetData>
  <mergeCells count="35">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S12:AF12"/>
    <mergeCell ref="E13:M13"/>
    <mergeCell ref="N13:Q13"/>
    <mergeCell ref="R13:R14"/>
    <mergeCell ref="S13:AA13"/>
    <mergeCell ref="AB13:AE13"/>
    <mergeCell ref="AF13:AF14"/>
    <mergeCell ref="A1:C1"/>
    <mergeCell ref="A2:C2"/>
    <mergeCell ref="D4:E4"/>
    <mergeCell ref="B10:H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1"/>
  <sheetViews>
    <sheetView workbookViewId="0"/>
  </sheetViews>
  <sheetFormatPr defaultColWidth="11.42578125" defaultRowHeight="12.75" x14ac:dyDescent="0.2"/>
  <cols>
    <col min="1" max="1" width="2.85546875" customWidth="1"/>
    <col min="2" max="2" width="21.5703125" customWidth="1"/>
    <col min="3" max="3" width="25.28515625" customWidth="1"/>
    <col min="4" max="4" width="8.28515625" customWidth="1"/>
    <col min="5" max="22" width="19" customWidth="1"/>
    <col min="23" max="23" width="8.28515625" customWidth="1"/>
  </cols>
  <sheetData>
    <row r="1" spans="1:23" ht="15" x14ac:dyDescent="0.2">
      <c r="A1" s="47" t="s">
        <v>859</v>
      </c>
      <c r="B1" s="48"/>
      <c r="C1" s="48"/>
      <c r="D1" s="4"/>
      <c r="E1" s="4"/>
      <c r="F1" s="4"/>
      <c r="G1" s="4"/>
      <c r="H1" s="4"/>
      <c r="I1" s="4"/>
      <c r="J1" s="4"/>
      <c r="K1" s="4"/>
      <c r="L1" s="4"/>
      <c r="M1" s="4"/>
      <c r="N1" s="4"/>
      <c r="O1" s="4"/>
      <c r="P1" s="4"/>
      <c r="Q1" s="4"/>
      <c r="R1" s="4"/>
      <c r="S1" s="4"/>
      <c r="T1" s="4"/>
      <c r="U1" s="4"/>
      <c r="V1" s="4"/>
      <c r="W1" s="4"/>
    </row>
    <row r="2" spans="1:23" ht="15" x14ac:dyDescent="0.2">
      <c r="A2" s="47" t="s">
        <v>1040</v>
      </c>
      <c r="B2" s="48"/>
      <c r="C2" s="48"/>
      <c r="D2" s="4"/>
      <c r="E2" s="4"/>
      <c r="F2" s="4"/>
      <c r="G2" s="4"/>
      <c r="H2" s="4"/>
      <c r="I2" s="4"/>
      <c r="J2" s="4"/>
      <c r="K2" s="4"/>
      <c r="L2" s="4"/>
      <c r="M2" s="4"/>
      <c r="N2" s="4"/>
      <c r="O2" s="4"/>
      <c r="P2" s="4"/>
      <c r="Q2" s="4"/>
      <c r="R2" s="4"/>
      <c r="S2" s="4"/>
      <c r="T2" s="4"/>
      <c r="U2" s="4"/>
      <c r="V2" s="4"/>
      <c r="W2" s="4"/>
    </row>
    <row r="3" spans="1:23" ht="14.1" customHeight="1" x14ac:dyDescent="0.2">
      <c r="A3" s="4"/>
      <c r="B3" s="4"/>
      <c r="C3" s="4"/>
      <c r="D3" s="4"/>
      <c r="E3" s="4"/>
      <c r="F3" s="4"/>
      <c r="G3" s="4"/>
      <c r="H3" s="4"/>
      <c r="I3" s="4"/>
      <c r="J3" s="4"/>
      <c r="K3" s="4"/>
      <c r="L3" s="4"/>
      <c r="M3" s="4"/>
      <c r="N3" s="4"/>
      <c r="O3" s="4"/>
      <c r="P3" s="4"/>
      <c r="Q3" s="4"/>
      <c r="R3" s="4"/>
      <c r="S3" s="4"/>
      <c r="T3" s="4"/>
      <c r="U3" s="4"/>
      <c r="V3" s="4"/>
      <c r="W3" s="4"/>
    </row>
    <row r="4" spans="1:23"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row>
    <row r="5" spans="1:23" ht="15" x14ac:dyDescent="0.2">
      <c r="A5" s="11"/>
      <c r="B5" s="11" t="s">
        <v>2101</v>
      </c>
      <c r="C5" s="9">
        <v>43465</v>
      </c>
      <c r="D5" s="4"/>
      <c r="E5" s="4"/>
      <c r="F5" s="4"/>
      <c r="G5" s="4"/>
      <c r="H5" s="4"/>
      <c r="I5" s="4"/>
      <c r="J5" s="4"/>
      <c r="K5" s="4"/>
      <c r="L5" s="4"/>
      <c r="M5" s="4"/>
      <c r="N5" s="4"/>
      <c r="O5" s="4"/>
      <c r="P5" s="4"/>
      <c r="Q5" s="4"/>
      <c r="R5" s="4"/>
      <c r="S5" s="4"/>
      <c r="T5" s="4"/>
      <c r="U5" s="4"/>
      <c r="V5" s="4"/>
      <c r="W5" s="4"/>
    </row>
    <row r="6" spans="1:23"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row>
    <row r="7" spans="1:23" ht="15" x14ac:dyDescent="0.2">
      <c r="A7" s="15"/>
      <c r="B7" s="15"/>
      <c r="C7" s="10"/>
      <c r="D7" s="4"/>
      <c r="E7" s="4"/>
      <c r="F7" s="4"/>
      <c r="G7" s="4"/>
      <c r="H7" s="4"/>
      <c r="I7" s="4"/>
      <c r="J7" s="4"/>
      <c r="K7" s="4"/>
      <c r="L7" s="4"/>
      <c r="M7" s="4"/>
      <c r="N7" s="4"/>
      <c r="O7" s="4"/>
      <c r="P7" s="4"/>
      <c r="Q7" s="4"/>
      <c r="R7" s="4"/>
      <c r="S7" s="4"/>
      <c r="T7" s="4"/>
      <c r="U7" s="4"/>
      <c r="V7" s="4"/>
      <c r="W7" s="4"/>
    </row>
    <row r="8" spans="1:23" ht="15" x14ac:dyDescent="0.2">
      <c r="A8" s="16"/>
      <c r="B8" s="16" t="s">
        <v>1494</v>
      </c>
      <c r="C8" s="22" t="str">
        <f>B11</f>
        <v>630-68</v>
      </c>
      <c r="D8" s="4"/>
      <c r="E8" s="4"/>
      <c r="F8" s="4"/>
      <c r="G8" s="4"/>
      <c r="H8" s="4"/>
      <c r="I8" s="4"/>
      <c r="J8" s="4"/>
      <c r="K8" s="4"/>
      <c r="L8" s="4"/>
      <c r="M8" s="4"/>
      <c r="N8" s="4"/>
      <c r="O8" s="4"/>
      <c r="P8" s="4"/>
      <c r="Q8" s="4"/>
      <c r="R8" s="4"/>
      <c r="S8" s="4"/>
      <c r="T8" s="4"/>
      <c r="U8" s="4"/>
      <c r="V8" s="4"/>
      <c r="W8" s="4"/>
    </row>
    <row r="9" spans="1:23" ht="14.1" customHeight="1" x14ac:dyDescent="0.2">
      <c r="A9" s="4"/>
      <c r="B9" s="4"/>
      <c r="C9" s="4"/>
      <c r="D9" s="4"/>
      <c r="E9" s="4"/>
      <c r="F9" s="4"/>
      <c r="G9" s="4"/>
      <c r="H9" s="4"/>
      <c r="I9" s="4"/>
      <c r="J9" s="4"/>
      <c r="K9" s="4"/>
      <c r="L9" s="4"/>
      <c r="M9" s="4"/>
      <c r="N9" s="4"/>
      <c r="O9" s="4"/>
      <c r="P9" s="4"/>
      <c r="Q9" s="4"/>
      <c r="R9" s="4"/>
      <c r="S9" s="4"/>
      <c r="T9" s="4"/>
      <c r="U9" s="4"/>
      <c r="V9" s="4"/>
      <c r="W9" s="4"/>
    </row>
    <row r="10" spans="1:23" ht="18" customHeight="1" x14ac:dyDescent="0.2">
      <c r="A10" s="4"/>
      <c r="B10" s="51" t="s">
        <v>278</v>
      </c>
      <c r="C10" s="48"/>
      <c r="D10" s="48"/>
      <c r="E10" s="48"/>
      <c r="F10" s="48"/>
      <c r="G10" s="48"/>
      <c r="H10" s="57"/>
      <c r="I10" s="4"/>
      <c r="J10" s="4"/>
      <c r="K10" s="4"/>
      <c r="L10" s="4"/>
      <c r="M10" s="4"/>
      <c r="N10" s="4"/>
      <c r="O10" s="4"/>
      <c r="P10" s="4"/>
      <c r="Q10" s="4"/>
      <c r="R10" s="4"/>
      <c r="S10" s="4"/>
      <c r="T10" s="4"/>
      <c r="U10" s="4"/>
      <c r="V10" s="4"/>
      <c r="W10" s="4"/>
    </row>
    <row r="11" spans="1:23" ht="15.75" x14ac:dyDescent="0.2">
      <c r="A11" s="4"/>
      <c r="B11" s="21" t="s">
        <v>277</v>
      </c>
      <c r="C11" s="4"/>
      <c r="D11" s="4"/>
      <c r="E11" s="4"/>
      <c r="F11" s="4"/>
      <c r="G11" s="4"/>
      <c r="H11" s="4"/>
      <c r="I11" s="4"/>
      <c r="J11" s="4"/>
      <c r="K11" s="4"/>
      <c r="L11" s="4"/>
      <c r="M11" s="4"/>
      <c r="N11" s="4"/>
      <c r="O11" s="4"/>
      <c r="P11" s="4"/>
      <c r="Q11" s="4"/>
      <c r="R11" s="4"/>
      <c r="S11" s="4"/>
      <c r="T11" s="4"/>
      <c r="U11" s="4"/>
      <c r="V11" s="4"/>
      <c r="W11" s="4"/>
    </row>
    <row r="12" spans="1:23" ht="15" x14ac:dyDescent="0.2">
      <c r="A12" s="4"/>
      <c r="B12" s="4"/>
      <c r="C12" s="4"/>
      <c r="D12" s="4"/>
      <c r="E12" s="58" t="s">
        <v>2124</v>
      </c>
      <c r="F12" s="59"/>
      <c r="G12" s="59"/>
      <c r="H12" s="59"/>
      <c r="I12" s="59"/>
      <c r="J12" s="59"/>
      <c r="K12" s="59"/>
      <c r="L12" s="59"/>
      <c r="M12" s="58"/>
      <c r="N12" s="58" t="s">
        <v>2095</v>
      </c>
      <c r="O12" s="59"/>
      <c r="P12" s="59"/>
      <c r="Q12" s="59"/>
      <c r="R12" s="59"/>
      <c r="S12" s="59"/>
      <c r="T12" s="59"/>
      <c r="U12" s="59"/>
      <c r="V12" s="58"/>
      <c r="W12" s="4"/>
    </row>
    <row r="13" spans="1:23" ht="15" x14ac:dyDescent="0.2">
      <c r="A13" s="4"/>
      <c r="B13" s="4"/>
      <c r="C13" s="4"/>
      <c r="D13" s="4"/>
      <c r="E13" s="58" t="s">
        <v>1350</v>
      </c>
      <c r="F13" s="59"/>
      <c r="G13" s="59"/>
      <c r="H13" s="58"/>
      <c r="I13" s="58" t="s">
        <v>1349</v>
      </c>
      <c r="J13" s="59"/>
      <c r="K13" s="59"/>
      <c r="L13" s="58"/>
      <c r="M13" s="58" t="s">
        <v>1714</v>
      </c>
      <c r="N13" s="58" t="s">
        <v>1350</v>
      </c>
      <c r="O13" s="59"/>
      <c r="P13" s="59"/>
      <c r="Q13" s="58"/>
      <c r="R13" s="58" t="s">
        <v>1349</v>
      </c>
      <c r="S13" s="59"/>
      <c r="T13" s="59"/>
      <c r="U13" s="58"/>
      <c r="V13" s="58" t="s">
        <v>1714</v>
      </c>
      <c r="W13" s="4"/>
    </row>
    <row r="14" spans="1:23" ht="15" x14ac:dyDescent="0.2">
      <c r="A14" s="4"/>
      <c r="B14" s="4"/>
      <c r="C14" s="4"/>
      <c r="D14" s="4"/>
      <c r="E14" s="31" t="s">
        <v>1007</v>
      </c>
      <c r="F14" s="31" t="s">
        <v>1302</v>
      </c>
      <c r="G14" s="31" t="s">
        <v>743</v>
      </c>
      <c r="H14" s="31" t="s">
        <v>1742</v>
      </c>
      <c r="I14" s="31" t="s">
        <v>1007</v>
      </c>
      <c r="J14" s="31" t="s">
        <v>1302</v>
      </c>
      <c r="K14" s="31" t="s">
        <v>743</v>
      </c>
      <c r="L14" s="31" t="s">
        <v>1719</v>
      </c>
      <c r="M14" s="58"/>
      <c r="N14" s="31" t="s">
        <v>1007</v>
      </c>
      <c r="O14" s="31" t="s">
        <v>1302</v>
      </c>
      <c r="P14" s="31" t="s">
        <v>743</v>
      </c>
      <c r="Q14" s="31" t="s">
        <v>1742</v>
      </c>
      <c r="R14" s="31" t="s">
        <v>1007</v>
      </c>
      <c r="S14" s="31" t="s">
        <v>1302</v>
      </c>
      <c r="T14" s="31" t="s">
        <v>743</v>
      </c>
      <c r="U14" s="31" t="s">
        <v>1719</v>
      </c>
      <c r="V14" s="58"/>
      <c r="W14" s="4"/>
    </row>
    <row r="15" spans="1:23" ht="14.1" customHeight="1" x14ac:dyDescent="0.2">
      <c r="A15" s="4"/>
      <c r="B15" s="4"/>
      <c r="C15" s="4"/>
      <c r="D15" s="4"/>
      <c r="E15" s="26" t="s">
        <v>51</v>
      </c>
      <c r="F15" s="26" t="s">
        <v>87</v>
      </c>
      <c r="G15" s="26" t="s">
        <v>109</v>
      </c>
      <c r="H15" s="26" t="s">
        <v>123</v>
      </c>
      <c r="I15" s="26" t="s">
        <v>137</v>
      </c>
      <c r="J15" s="26" t="s">
        <v>143</v>
      </c>
      <c r="K15" s="26" t="s">
        <v>348</v>
      </c>
      <c r="L15" s="26" t="s">
        <v>349</v>
      </c>
      <c r="M15" s="26" t="s">
        <v>377</v>
      </c>
      <c r="N15" s="26" t="s">
        <v>51</v>
      </c>
      <c r="O15" s="26" t="s">
        <v>87</v>
      </c>
      <c r="P15" s="26" t="s">
        <v>109</v>
      </c>
      <c r="Q15" s="26" t="s">
        <v>123</v>
      </c>
      <c r="R15" s="26" t="s">
        <v>137</v>
      </c>
      <c r="S15" s="26" t="s">
        <v>143</v>
      </c>
      <c r="T15" s="26" t="s">
        <v>348</v>
      </c>
      <c r="U15" s="26" t="s">
        <v>349</v>
      </c>
      <c r="V15" s="26" t="s">
        <v>377</v>
      </c>
      <c r="W15" s="4"/>
    </row>
    <row r="16" spans="1:23" ht="15" x14ac:dyDescent="0.2">
      <c r="A16" s="4"/>
      <c r="B16" s="55" t="s">
        <v>996</v>
      </c>
      <c r="C16" s="55"/>
      <c r="D16" s="26" t="s">
        <v>51</v>
      </c>
      <c r="E16" s="3">
        <v>909000</v>
      </c>
      <c r="F16" s="3">
        <v>486000</v>
      </c>
      <c r="G16" s="3">
        <v>846000</v>
      </c>
      <c r="H16" s="3">
        <v>2241000</v>
      </c>
      <c r="I16" s="3">
        <v>2000</v>
      </c>
      <c r="J16" s="3">
        <v>0</v>
      </c>
      <c r="K16" s="3">
        <v>2000</v>
      </c>
      <c r="L16" s="3">
        <v>4000</v>
      </c>
      <c r="M16" s="3">
        <v>2245000</v>
      </c>
      <c r="N16" s="3">
        <v>717000</v>
      </c>
      <c r="O16" s="3">
        <v>445000</v>
      </c>
      <c r="P16" s="3">
        <v>832000</v>
      </c>
      <c r="Q16" s="3">
        <v>1994000</v>
      </c>
      <c r="R16" s="3">
        <v>2000</v>
      </c>
      <c r="S16" s="3">
        <v>0</v>
      </c>
      <c r="T16" s="3">
        <v>2000</v>
      </c>
      <c r="U16" s="3">
        <v>4000</v>
      </c>
      <c r="V16" s="3">
        <v>1998000</v>
      </c>
      <c r="W16" s="26" t="s">
        <v>51</v>
      </c>
    </row>
    <row r="17" spans="1:23" ht="15" x14ac:dyDescent="0.2">
      <c r="A17" s="4"/>
      <c r="B17" s="55" t="s">
        <v>965</v>
      </c>
      <c r="C17" s="55"/>
      <c r="D17" s="26" t="s">
        <v>87</v>
      </c>
      <c r="E17" s="3">
        <v>0</v>
      </c>
      <c r="F17" s="3">
        <v>2000</v>
      </c>
      <c r="G17" s="3">
        <v>219000</v>
      </c>
      <c r="H17" s="3">
        <v>221000</v>
      </c>
      <c r="I17" s="3">
        <v>0</v>
      </c>
      <c r="J17" s="3">
        <v>0</v>
      </c>
      <c r="K17" s="3">
        <v>106000</v>
      </c>
      <c r="L17" s="3">
        <v>106000</v>
      </c>
      <c r="M17" s="3">
        <v>327000</v>
      </c>
      <c r="N17" s="3">
        <v>0</v>
      </c>
      <c r="O17" s="3">
        <v>1000</v>
      </c>
      <c r="P17" s="3">
        <v>200000</v>
      </c>
      <c r="Q17" s="3">
        <v>201000</v>
      </c>
      <c r="R17" s="3">
        <v>0</v>
      </c>
      <c r="S17" s="3">
        <v>0</v>
      </c>
      <c r="T17" s="3">
        <v>88000</v>
      </c>
      <c r="U17" s="3">
        <v>88000</v>
      </c>
      <c r="V17" s="3">
        <v>289000</v>
      </c>
      <c r="W17" s="26" t="s">
        <v>87</v>
      </c>
    </row>
    <row r="18" spans="1:23" ht="15" x14ac:dyDescent="0.2">
      <c r="A18" s="4"/>
      <c r="B18" s="53" t="s">
        <v>1002</v>
      </c>
      <c r="C18" s="17" t="s">
        <v>1443</v>
      </c>
      <c r="D18" s="26" t="s">
        <v>109</v>
      </c>
      <c r="E18" s="3">
        <v>909000</v>
      </c>
      <c r="F18" s="3">
        <v>484000</v>
      </c>
      <c r="G18" s="3">
        <v>627000</v>
      </c>
      <c r="H18" s="3">
        <v>2020000</v>
      </c>
      <c r="I18" s="3">
        <v>2000</v>
      </c>
      <c r="J18" s="3">
        <v>0</v>
      </c>
      <c r="K18" s="3">
        <v>-104000</v>
      </c>
      <c r="L18" s="3">
        <v>-102000</v>
      </c>
      <c r="M18" s="3">
        <v>1918000</v>
      </c>
      <c r="N18" s="3">
        <v>717000</v>
      </c>
      <c r="O18" s="3">
        <v>444000</v>
      </c>
      <c r="P18" s="3">
        <v>632000</v>
      </c>
      <c r="Q18" s="3">
        <v>1793000</v>
      </c>
      <c r="R18" s="3">
        <v>2000</v>
      </c>
      <c r="S18" s="3">
        <v>0</v>
      </c>
      <c r="T18" s="3">
        <v>-86000</v>
      </c>
      <c r="U18" s="3">
        <v>-84000</v>
      </c>
      <c r="V18" s="3">
        <v>1709000</v>
      </c>
      <c r="W18" s="26" t="s">
        <v>109</v>
      </c>
    </row>
    <row r="19" spans="1:23" ht="15" x14ac:dyDescent="0.2">
      <c r="A19" s="4"/>
      <c r="B19" s="54"/>
      <c r="C19" s="17" t="s">
        <v>823</v>
      </c>
      <c r="D19" s="26" t="s">
        <v>123</v>
      </c>
      <c r="E19" s="3">
        <v>-598000</v>
      </c>
      <c r="F19" s="3">
        <v>-32000</v>
      </c>
      <c r="G19" s="3">
        <v>350000</v>
      </c>
      <c r="H19" s="3">
        <v>-280000</v>
      </c>
      <c r="I19" s="3">
        <v>-1000</v>
      </c>
      <c r="J19" s="3">
        <v>0</v>
      </c>
      <c r="K19" s="3">
        <v>182000</v>
      </c>
      <c r="L19" s="3">
        <v>181000</v>
      </c>
      <c r="M19" s="3">
        <v>-99000</v>
      </c>
      <c r="N19" s="3">
        <v>-497000</v>
      </c>
      <c r="O19" s="3">
        <v>-32000</v>
      </c>
      <c r="P19" s="3">
        <v>277000</v>
      </c>
      <c r="Q19" s="3">
        <v>-252000</v>
      </c>
      <c r="R19" s="3">
        <v>-1000</v>
      </c>
      <c r="S19" s="3">
        <v>0</v>
      </c>
      <c r="T19" s="3">
        <v>137000</v>
      </c>
      <c r="U19" s="3">
        <v>136000</v>
      </c>
      <c r="V19" s="3">
        <v>-116000</v>
      </c>
      <c r="W19" s="26" t="s">
        <v>123</v>
      </c>
    </row>
    <row r="20" spans="1:23" ht="15" x14ac:dyDescent="0.2">
      <c r="A20" s="4"/>
      <c r="B20" s="55"/>
      <c r="C20" s="17" t="s">
        <v>1767</v>
      </c>
      <c r="D20" s="26" t="s">
        <v>137</v>
      </c>
      <c r="E20" s="3">
        <v>311000</v>
      </c>
      <c r="F20" s="3">
        <v>452000</v>
      </c>
      <c r="G20" s="3">
        <v>977000</v>
      </c>
      <c r="H20" s="3">
        <v>1740000</v>
      </c>
      <c r="I20" s="3">
        <v>1000</v>
      </c>
      <c r="J20" s="3">
        <v>0</v>
      </c>
      <c r="K20" s="3">
        <v>78000</v>
      </c>
      <c r="L20" s="3">
        <v>79000</v>
      </c>
      <c r="M20" s="3">
        <v>1819000</v>
      </c>
      <c r="N20" s="3">
        <v>220000</v>
      </c>
      <c r="O20" s="3">
        <v>412000</v>
      </c>
      <c r="P20" s="3">
        <v>909000</v>
      </c>
      <c r="Q20" s="3">
        <v>1541000</v>
      </c>
      <c r="R20" s="3">
        <v>1000</v>
      </c>
      <c r="S20" s="3">
        <v>0</v>
      </c>
      <c r="T20" s="3">
        <v>51000</v>
      </c>
      <c r="U20" s="3">
        <v>52000</v>
      </c>
      <c r="V20" s="3">
        <v>1593000</v>
      </c>
      <c r="W20" s="26" t="s">
        <v>137</v>
      </c>
    </row>
    <row r="21" spans="1:23" ht="15" x14ac:dyDescent="0.2">
      <c r="A21" s="4"/>
      <c r="B21" s="53" t="s">
        <v>1004</v>
      </c>
      <c r="C21" s="17" t="s">
        <v>1443</v>
      </c>
      <c r="D21" s="26" t="s">
        <v>143</v>
      </c>
      <c r="E21" s="3">
        <v>15000</v>
      </c>
      <c r="F21" s="3">
        <v>1033000</v>
      </c>
      <c r="G21" s="3">
        <v>7000</v>
      </c>
      <c r="H21" s="3">
        <v>1055000</v>
      </c>
      <c r="I21" s="3">
        <v>0</v>
      </c>
      <c r="J21" s="3">
        <v>1000</v>
      </c>
      <c r="K21" s="3">
        <v>-411000</v>
      </c>
      <c r="L21" s="3">
        <v>-410000</v>
      </c>
      <c r="M21" s="3">
        <v>645000</v>
      </c>
      <c r="N21" s="3">
        <v>16000</v>
      </c>
      <c r="O21" s="3">
        <v>885000</v>
      </c>
      <c r="P21" s="3">
        <v>1020000</v>
      </c>
      <c r="Q21" s="3">
        <v>1921000</v>
      </c>
      <c r="R21" s="3">
        <v>0</v>
      </c>
      <c r="S21" s="3">
        <v>1000</v>
      </c>
      <c r="T21" s="3">
        <v>573000</v>
      </c>
      <c r="U21" s="3">
        <v>574000</v>
      </c>
      <c r="V21" s="3">
        <v>2495000</v>
      </c>
      <c r="W21" s="26" t="s">
        <v>143</v>
      </c>
    </row>
    <row r="22" spans="1:23" ht="15" x14ac:dyDescent="0.2">
      <c r="A22" s="4"/>
      <c r="B22" s="54"/>
      <c r="C22" s="17" t="s">
        <v>823</v>
      </c>
      <c r="D22" s="26" t="s">
        <v>348</v>
      </c>
      <c r="E22" s="3">
        <v>0</v>
      </c>
      <c r="F22" s="3">
        <v>0</v>
      </c>
      <c r="G22" s="3">
        <v>490000</v>
      </c>
      <c r="H22" s="3">
        <v>490000</v>
      </c>
      <c r="I22" s="3">
        <v>0</v>
      </c>
      <c r="J22" s="3">
        <v>0</v>
      </c>
      <c r="K22" s="3">
        <v>480000</v>
      </c>
      <c r="L22" s="3">
        <v>480000</v>
      </c>
      <c r="M22" s="3">
        <v>970000</v>
      </c>
      <c r="N22" s="3">
        <v>0</v>
      </c>
      <c r="O22" s="3">
        <v>0</v>
      </c>
      <c r="P22" s="3">
        <v>-522000</v>
      </c>
      <c r="Q22" s="3">
        <v>-522000</v>
      </c>
      <c r="R22" s="3">
        <v>0</v>
      </c>
      <c r="S22" s="3">
        <v>0</v>
      </c>
      <c r="T22" s="3">
        <v>-506000</v>
      </c>
      <c r="U22" s="3">
        <v>-506000</v>
      </c>
      <c r="V22" s="3">
        <v>-1028000</v>
      </c>
      <c r="W22" s="26" t="s">
        <v>348</v>
      </c>
    </row>
    <row r="23" spans="1:23" ht="15" x14ac:dyDescent="0.2">
      <c r="A23" s="4"/>
      <c r="B23" s="55"/>
      <c r="C23" s="17" t="s">
        <v>1768</v>
      </c>
      <c r="D23" s="26" t="s">
        <v>349</v>
      </c>
      <c r="E23" s="3">
        <v>15000</v>
      </c>
      <c r="F23" s="3">
        <v>1033000</v>
      </c>
      <c r="G23" s="3">
        <v>497000</v>
      </c>
      <c r="H23" s="3">
        <v>1545000</v>
      </c>
      <c r="I23" s="3">
        <v>0</v>
      </c>
      <c r="J23" s="3">
        <v>1000</v>
      </c>
      <c r="K23" s="3">
        <v>69000</v>
      </c>
      <c r="L23" s="3">
        <v>70000</v>
      </c>
      <c r="M23" s="3">
        <v>1615000</v>
      </c>
      <c r="N23" s="3">
        <v>16000</v>
      </c>
      <c r="O23" s="3">
        <v>885000</v>
      </c>
      <c r="P23" s="3">
        <v>498000</v>
      </c>
      <c r="Q23" s="3">
        <v>1399000</v>
      </c>
      <c r="R23" s="3">
        <v>0</v>
      </c>
      <c r="S23" s="3">
        <v>1000</v>
      </c>
      <c r="T23" s="3">
        <v>67000</v>
      </c>
      <c r="U23" s="3">
        <v>68000</v>
      </c>
      <c r="V23" s="3">
        <v>1467000</v>
      </c>
      <c r="W23" s="26" t="s">
        <v>349</v>
      </c>
    </row>
    <row r="24" spans="1:23" ht="15" x14ac:dyDescent="0.2">
      <c r="A24" s="4"/>
      <c r="B24" s="55" t="s">
        <v>1765</v>
      </c>
      <c r="C24" s="55"/>
      <c r="D24" s="26" t="s">
        <v>377</v>
      </c>
      <c r="E24" s="3">
        <v>326000</v>
      </c>
      <c r="F24" s="3">
        <v>1485000</v>
      </c>
      <c r="G24" s="3">
        <v>1474000</v>
      </c>
      <c r="H24" s="3">
        <v>3285000</v>
      </c>
      <c r="I24" s="3">
        <v>1000</v>
      </c>
      <c r="J24" s="3">
        <v>1000</v>
      </c>
      <c r="K24" s="3">
        <v>147000</v>
      </c>
      <c r="L24" s="3">
        <v>149000</v>
      </c>
      <c r="M24" s="3">
        <v>3434000</v>
      </c>
      <c r="N24" s="3">
        <v>236000</v>
      </c>
      <c r="O24" s="3">
        <v>1297000</v>
      </c>
      <c r="P24" s="3">
        <v>1407000</v>
      </c>
      <c r="Q24" s="3">
        <v>2940000</v>
      </c>
      <c r="R24" s="3">
        <v>1000</v>
      </c>
      <c r="S24" s="3">
        <v>1000</v>
      </c>
      <c r="T24" s="3">
        <v>118000</v>
      </c>
      <c r="U24" s="3">
        <v>120000</v>
      </c>
      <c r="V24" s="3">
        <v>3060000</v>
      </c>
      <c r="W24" s="26" t="s">
        <v>377</v>
      </c>
    </row>
    <row r="25" spans="1:23" ht="15" x14ac:dyDescent="0.2">
      <c r="A25" s="4"/>
      <c r="B25" s="55" t="s">
        <v>956</v>
      </c>
      <c r="C25" s="55"/>
      <c r="D25" s="26" t="s">
        <v>58</v>
      </c>
      <c r="E25" s="3">
        <v>23000</v>
      </c>
      <c r="F25" s="3">
        <v>152000</v>
      </c>
      <c r="G25" s="3">
        <v>188000</v>
      </c>
      <c r="H25" s="3">
        <v>363000</v>
      </c>
      <c r="I25" s="3">
        <v>0</v>
      </c>
      <c r="J25" s="3">
        <v>0</v>
      </c>
      <c r="K25" s="3">
        <v>1000</v>
      </c>
      <c r="L25" s="3">
        <v>1000</v>
      </c>
      <c r="M25" s="3">
        <v>364000</v>
      </c>
      <c r="N25" s="3">
        <v>14000</v>
      </c>
      <c r="O25" s="3">
        <v>130000</v>
      </c>
      <c r="P25" s="3">
        <v>189000</v>
      </c>
      <c r="Q25" s="3">
        <v>333000</v>
      </c>
      <c r="R25" s="3">
        <v>0</v>
      </c>
      <c r="S25" s="3">
        <v>0</v>
      </c>
      <c r="T25" s="3">
        <v>0</v>
      </c>
      <c r="U25" s="3">
        <v>0</v>
      </c>
      <c r="V25" s="3">
        <v>333000</v>
      </c>
      <c r="W25" s="26" t="s">
        <v>58</v>
      </c>
    </row>
    <row r="26" spans="1:23" ht="15" x14ac:dyDescent="0.2">
      <c r="A26" s="4"/>
      <c r="B26" s="53" t="s">
        <v>966</v>
      </c>
      <c r="C26" s="17" t="s">
        <v>1316</v>
      </c>
      <c r="D26" s="26" t="s">
        <v>64</v>
      </c>
      <c r="E26" s="3">
        <v>122000</v>
      </c>
      <c r="F26" s="3">
        <v>1079000</v>
      </c>
      <c r="G26" s="3">
        <v>1948000</v>
      </c>
      <c r="H26" s="3">
        <v>3149000</v>
      </c>
      <c r="I26" s="3">
        <v>0</v>
      </c>
      <c r="J26" s="3">
        <v>0</v>
      </c>
      <c r="K26" s="3">
        <v>125000</v>
      </c>
      <c r="L26" s="3">
        <v>125000</v>
      </c>
      <c r="M26" s="3">
        <v>3274000</v>
      </c>
      <c r="N26" s="3">
        <v>117000</v>
      </c>
      <c r="O26" s="3">
        <v>889000</v>
      </c>
      <c r="P26" s="3">
        <v>1919000</v>
      </c>
      <c r="Q26" s="3">
        <v>2925000</v>
      </c>
      <c r="R26" s="3">
        <v>0</v>
      </c>
      <c r="S26" s="3">
        <v>1000</v>
      </c>
      <c r="T26" s="3">
        <v>126000</v>
      </c>
      <c r="U26" s="3">
        <v>127000</v>
      </c>
      <c r="V26" s="3">
        <v>3052000</v>
      </c>
      <c r="W26" s="26" t="s">
        <v>64</v>
      </c>
    </row>
    <row r="27" spans="1:23" ht="15" x14ac:dyDescent="0.2">
      <c r="A27" s="4"/>
      <c r="B27" s="54"/>
      <c r="C27" s="17" t="s">
        <v>823</v>
      </c>
      <c r="D27" s="26" t="s">
        <v>68</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26" t="s">
        <v>68</v>
      </c>
    </row>
    <row r="28" spans="1:23" ht="15" x14ac:dyDescent="0.2">
      <c r="A28" s="4"/>
      <c r="B28" s="55"/>
      <c r="C28" s="17" t="s">
        <v>1708</v>
      </c>
      <c r="D28" s="26" t="s">
        <v>75</v>
      </c>
      <c r="E28" s="3">
        <v>122000</v>
      </c>
      <c r="F28" s="3">
        <v>1079000</v>
      </c>
      <c r="G28" s="3">
        <v>1948000</v>
      </c>
      <c r="H28" s="3">
        <v>3149000</v>
      </c>
      <c r="I28" s="3">
        <v>0</v>
      </c>
      <c r="J28" s="3">
        <v>0</v>
      </c>
      <c r="K28" s="3">
        <v>125000</v>
      </c>
      <c r="L28" s="3">
        <v>125000</v>
      </c>
      <c r="M28" s="3">
        <v>3274000</v>
      </c>
      <c r="N28" s="3">
        <v>117000</v>
      </c>
      <c r="O28" s="3">
        <v>889000</v>
      </c>
      <c r="P28" s="3">
        <v>1919000</v>
      </c>
      <c r="Q28" s="3">
        <v>2925000</v>
      </c>
      <c r="R28" s="3">
        <v>0</v>
      </c>
      <c r="S28" s="3">
        <v>1000</v>
      </c>
      <c r="T28" s="3">
        <v>126000</v>
      </c>
      <c r="U28" s="3">
        <v>127000</v>
      </c>
      <c r="V28" s="3">
        <v>3052000</v>
      </c>
      <c r="W28" s="26" t="s">
        <v>75</v>
      </c>
    </row>
    <row r="29" spans="1:23" ht="15" x14ac:dyDescent="0.2">
      <c r="A29" s="4"/>
      <c r="B29" s="55" t="s">
        <v>1972</v>
      </c>
      <c r="C29" s="55"/>
      <c r="D29" s="26" t="s">
        <v>78</v>
      </c>
      <c r="E29" s="3">
        <v>181000</v>
      </c>
      <c r="F29" s="3">
        <v>254000</v>
      </c>
      <c r="G29" s="3">
        <v>-662000</v>
      </c>
      <c r="H29" s="3">
        <v>-227000</v>
      </c>
      <c r="I29" s="3">
        <v>1000</v>
      </c>
      <c r="J29" s="3">
        <v>1000</v>
      </c>
      <c r="K29" s="3">
        <v>21000</v>
      </c>
      <c r="L29" s="3">
        <v>23000</v>
      </c>
      <c r="M29" s="3">
        <v>-204000</v>
      </c>
      <c r="N29" s="3">
        <v>105000</v>
      </c>
      <c r="O29" s="3">
        <v>278000</v>
      </c>
      <c r="P29" s="3">
        <v>-701000</v>
      </c>
      <c r="Q29" s="3">
        <v>-318000</v>
      </c>
      <c r="R29" s="3">
        <v>1000</v>
      </c>
      <c r="S29" s="3">
        <v>0</v>
      </c>
      <c r="T29" s="3">
        <v>-8000</v>
      </c>
      <c r="U29" s="3">
        <v>-7000</v>
      </c>
      <c r="V29" s="3">
        <v>-325000</v>
      </c>
      <c r="W29" s="26" t="s">
        <v>78</v>
      </c>
    </row>
    <row r="30" spans="1:23" ht="15" x14ac:dyDescent="0.2">
      <c r="A30" s="4"/>
      <c r="B30" s="55" t="s">
        <v>1080</v>
      </c>
      <c r="C30" s="55"/>
      <c r="D30" s="26" t="s">
        <v>80</v>
      </c>
      <c r="E30" s="3">
        <v>62000</v>
      </c>
      <c r="F30" s="3">
        <v>78000</v>
      </c>
      <c r="G30" s="3">
        <v>-232000</v>
      </c>
      <c r="H30" s="3">
        <v>-92000</v>
      </c>
      <c r="I30" s="3">
        <v>0</v>
      </c>
      <c r="J30" s="3">
        <v>0</v>
      </c>
      <c r="K30" s="3">
        <v>8000</v>
      </c>
      <c r="L30" s="3">
        <v>8000</v>
      </c>
      <c r="M30" s="3">
        <v>-84000</v>
      </c>
      <c r="N30" s="3">
        <v>36000</v>
      </c>
      <c r="O30" s="3">
        <v>89000</v>
      </c>
      <c r="P30" s="3">
        <v>-258000</v>
      </c>
      <c r="Q30" s="3">
        <v>-133000</v>
      </c>
      <c r="R30" s="3">
        <v>0</v>
      </c>
      <c r="S30" s="3">
        <v>0</v>
      </c>
      <c r="T30" s="3">
        <v>-4000</v>
      </c>
      <c r="U30" s="3">
        <v>-4000</v>
      </c>
      <c r="V30" s="3">
        <v>-137000</v>
      </c>
      <c r="W30" s="26" t="s">
        <v>80</v>
      </c>
    </row>
    <row r="31" spans="1:23" ht="15" x14ac:dyDescent="0.2">
      <c r="A31" s="4"/>
      <c r="B31" s="55" t="s">
        <v>1970</v>
      </c>
      <c r="C31" s="55"/>
      <c r="D31" s="26" t="s">
        <v>81</v>
      </c>
      <c r="E31" s="3">
        <v>119000</v>
      </c>
      <c r="F31" s="3">
        <v>176000</v>
      </c>
      <c r="G31" s="3">
        <v>-430000</v>
      </c>
      <c r="H31" s="3">
        <v>-135000</v>
      </c>
      <c r="I31" s="3">
        <v>1000</v>
      </c>
      <c r="J31" s="3">
        <v>1000</v>
      </c>
      <c r="K31" s="3">
        <v>13000</v>
      </c>
      <c r="L31" s="3">
        <v>15000</v>
      </c>
      <c r="M31" s="3">
        <v>-120000</v>
      </c>
      <c r="N31" s="3">
        <v>69000</v>
      </c>
      <c r="O31" s="3">
        <v>189000</v>
      </c>
      <c r="P31" s="3">
        <v>-443000</v>
      </c>
      <c r="Q31" s="3">
        <v>-185000</v>
      </c>
      <c r="R31" s="3">
        <v>1000</v>
      </c>
      <c r="S31" s="3">
        <v>0</v>
      </c>
      <c r="T31" s="3">
        <v>-4000</v>
      </c>
      <c r="U31" s="3">
        <v>-3000</v>
      </c>
      <c r="V31" s="3">
        <v>-188000</v>
      </c>
      <c r="W31" s="26" t="s">
        <v>81</v>
      </c>
    </row>
    <row r="32" spans="1:23" ht="15" x14ac:dyDescent="0.2">
      <c r="A32" s="4"/>
      <c r="B32" s="55" t="s">
        <v>1199</v>
      </c>
      <c r="C32" s="55"/>
      <c r="D32" s="26" t="s">
        <v>82</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26" t="s">
        <v>82</v>
      </c>
    </row>
    <row r="33" spans="1:23" ht="15" x14ac:dyDescent="0.2">
      <c r="A33" s="4"/>
      <c r="B33" s="55" t="s">
        <v>1983</v>
      </c>
      <c r="C33" s="55"/>
      <c r="D33" s="26" t="s">
        <v>84</v>
      </c>
      <c r="E33" s="3">
        <v>119000</v>
      </c>
      <c r="F33" s="3">
        <v>176000</v>
      </c>
      <c r="G33" s="3">
        <v>-430000</v>
      </c>
      <c r="H33" s="3">
        <v>-135000</v>
      </c>
      <c r="I33" s="3">
        <v>1000</v>
      </c>
      <c r="J33" s="3">
        <v>1000</v>
      </c>
      <c r="K33" s="3">
        <v>13000</v>
      </c>
      <c r="L33" s="3">
        <v>15000</v>
      </c>
      <c r="M33" s="3">
        <v>-120000</v>
      </c>
      <c r="N33" s="3">
        <v>69000</v>
      </c>
      <c r="O33" s="3">
        <v>189000</v>
      </c>
      <c r="P33" s="3">
        <v>-443000</v>
      </c>
      <c r="Q33" s="3">
        <v>-185000</v>
      </c>
      <c r="R33" s="3">
        <v>1000</v>
      </c>
      <c r="S33" s="3">
        <v>0</v>
      </c>
      <c r="T33" s="3">
        <v>-4000</v>
      </c>
      <c r="U33" s="3">
        <v>-3000</v>
      </c>
      <c r="V33" s="3">
        <v>-188000</v>
      </c>
      <c r="W33" s="26" t="s">
        <v>84</v>
      </c>
    </row>
    <row r="34" spans="1:23" ht="15" x14ac:dyDescent="0.2">
      <c r="A34" s="4"/>
      <c r="B34" s="55" t="s">
        <v>1980</v>
      </c>
      <c r="C34" s="55"/>
      <c r="D34" s="26" t="s">
        <v>85</v>
      </c>
      <c r="E34" s="3">
        <v>0</v>
      </c>
      <c r="F34" s="3">
        <v>-35000</v>
      </c>
      <c r="G34" s="3">
        <v>0</v>
      </c>
      <c r="H34" s="3">
        <v>-35000</v>
      </c>
      <c r="I34" s="3">
        <v>0</v>
      </c>
      <c r="J34" s="3">
        <v>0</v>
      </c>
      <c r="K34" s="3">
        <v>0</v>
      </c>
      <c r="L34" s="3">
        <v>0</v>
      </c>
      <c r="M34" s="3">
        <v>-35000</v>
      </c>
      <c r="N34" s="3">
        <v>0</v>
      </c>
      <c r="O34" s="3">
        <v>-45000</v>
      </c>
      <c r="P34" s="3">
        <v>0</v>
      </c>
      <c r="Q34" s="3">
        <v>-45000</v>
      </c>
      <c r="R34" s="3">
        <v>0</v>
      </c>
      <c r="S34" s="3">
        <v>0</v>
      </c>
      <c r="T34" s="3">
        <v>0</v>
      </c>
      <c r="U34" s="3">
        <v>0</v>
      </c>
      <c r="V34" s="3">
        <v>-45000</v>
      </c>
      <c r="W34" s="26" t="s">
        <v>85</v>
      </c>
    </row>
    <row r="35" spans="1:23" ht="15" x14ac:dyDescent="0.2">
      <c r="A35" s="4"/>
      <c r="B35" s="55" t="s">
        <v>1981</v>
      </c>
      <c r="C35" s="55"/>
      <c r="D35" s="26" t="s">
        <v>90</v>
      </c>
      <c r="E35" s="3">
        <v>119000</v>
      </c>
      <c r="F35" s="3">
        <v>141000</v>
      </c>
      <c r="G35" s="3">
        <v>-430000</v>
      </c>
      <c r="H35" s="3">
        <v>-170000</v>
      </c>
      <c r="I35" s="3">
        <v>1000</v>
      </c>
      <c r="J35" s="3">
        <v>1000</v>
      </c>
      <c r="K35" s="3">
        <v>13000</v>
      </c>
      <c r="L35" s="3">
        <v>15000</v>
      </c>
      <c r="M35" s="3">
        <v>-155000</v>
      </c>
      <c r="N35" s="3">
        <v>69000</v>
      </c>
      <c r="O35" s="3">
        <v>144000</v>
      </c>
      <c r="P35" s="3">
        <v>-443000</v>
      </c>
      <c r="Q35" s="3">
        <v>-230000</v>
      </c>
      <c r="R35" s="3">
        <v>1000</v>
      </c>
      <c r="S35" s="3">
        <v>0</v>
      </c>
      <c r="T35" s="3">
        <v>-4000</v>
      </c>
      <c r="U35" s="3">
        <v>-3000</v>
      </c>
      <c r="V35" s="3">
        <v>-233000</v>
      </c>
      <c r="W35" s="26" t="s">
        <v>90</v>
      </c>
    </row>
    <row r="36" spans="1:23" ht="15" x14ac:dyDescent="0.2">
      <c r="A36" s="4"/>
      <c r="B36" s="55" t="s">
        <v>1269</v>
      </c>
      <c r="C36" s="53"/>
      <c r="D36" s="26" t="s">
        <v>94</v>
      </c>
      <c r="E36" s="3">
        <v>30240000</v>
      </c>
      <c r="F36" s="3">
        <v>13337000</v>
      </c>
      <c r="G36" s="3">
        <v>16042000</v>
      </c>
      <c r="H36" s="3">
        <v>59619000</v>
      </c>
      <c r="I36" s="3">
        <v>84000</v>
      </c>
      <c r="J36" s="3">
        <v>38000</v>
      </c>
      <c r="K36" s="3">
        <v>135000</v>
      </c>
      <c r="L36" s="3">
        <v>257000</v>
      </c>
      <c r="M36" s="3">
        <v>59876000</v>
      </c>
      <c r="N36" s="3">
        <v>27125000</v>
      </c>
      <c r="O36" s="3">
        <v>11725000</v>
      </c>
      <c r="P36" s="3">
        <v>16778000</v>
      </c>
      <c r="Q36" s="3">
        <v>55628000</v>
      </c>
      <c r="R36" s="3">
        <v>86000</v>
      </c>
      <c r="S36" s="3">
        <v>38000</v>
      </c>
      <c r="T36" s="3">
        <v>131000</v>
      </c>
      <c r="U36" s="3">
        <v>255000</v>
      </c>
      <c r="V36" s="3">
        <v>55883000</v>
      </c>
      <c r="W36" s="26" t="s">
        <v>94</v>
      </c>
    </row>
    <row r="37" spans="1:23" ht="15" x14ac:dyDescent="0.2">
      <c r="A37" s="4"/>
      <c r="B37" s="55" t="s">
        <v>1386</v>
      </c>
      <c r="C37" s="71"/>
      <c r="D37" s="26" t="s">
        <v>95</v>
      </c>
      <c r="E37" s="3">
        <v>0</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26" t="s">
        <v>95</v>
      </c>
    </row>
    <row r="38" spans="1:23" ht="15" x14ac:dyDescent="0.2">
      <c r="A38" s="4"/>
      <c r="B38" s="55" t="s">
        <v>1394</v>
      </c>
      <c r="C38" s="71"/>
      <c r="D38" s="26" t="s">
        <v>97</v>
      </c>
      <c r="E38" s="3">
        <v>30365000</v>
      </c>
      <c r="F38" s="3">
        <v>13197000</v>
      </c>
      <c r="G38" s="3">
        <v>15109000</v>
      </c>
      <c r="H38" s="3">
        <v>58671000</v>
      </c>
      <c r="I38" s="3">
        <v>84000</v>
      </c>
      <c r="J38" s="3">
        <v>39000</v>
      </c>
      <c r="K38" s="3">
        <v>58000</v>
      </c>
      <c r="L38" s="3">
        <v>181000</v>
      </c>
      <c r="M38" s="3">
        <v>58852000</v>
      </c>
      <c r="N38" s="3">
        <v>27234000</v>
      </c>
      <c r="O38" s="3">
        <v>11592000</v>
      </c>
      <c r="P38" s="3">
        <v>15961000</v>
      </c>
      <c r="Q38" s="3">
        <v>54787000</v>
      </c>
      <c r="R38" s="3">
        <v>86000</v>
      </c>
      <c r="S38" s="3">
        <v>38000</v>
      </c>
      <c r="T38" s="3">
        <v>64000</v>
      </c>
      <c r="U38" s="3">
        <v>188000</v>
      </c>
      <c r="V38" s="3">
        <v>54975000</v>
      </c>
      <c r="W38" s="26" t="s">
        <v>97</v>
      </c>
    </row>
    <row r="39" spans="1:23" ht="15" x14ac:dyDescent="0.2">
      <c r="A39" s="4"/>
      <c r="B39" s="55" t="s">
        <v>1274</v>
      </c>
      <c r="C39" s="55"/>
      <c r="D39" s="26" t="s">
        <v>99</v>
      </c>
      <c r="E39" s="3">
        <v>32684000</v>
      </c>
      <c r="F39" s="3">
        <v>14028000</v>
      </c>
      <c r="G39" s="3">
        <v>15330000</v>
      </c>
      <c r="H39" s="3">
        <v>62042000</v>
      </c>
      <c r="I39" s="3">
        <v>95000</v>
      </c>
      <c r="J39" s="3">
        <v>39000</v>
      </c>
      <c r="K39" s="3">
        <v>66000</v>
      </c>
      <c r="L39" s="3">
        <v>200000</v>
      </c>
      <c r="M39" s="3">
        <v>62242000</v>
      </c>
      <c r="N39" s="3">
        <v>28687000</v>
      </c>
      <c r="O39" s="3">
        <v>12413000</v>
      </c>
      <c r="P39" s="3">
        <v>15029000</v>
      </c>
      <c r="Q39" s="3">
        <v>56129000</v>
      </c>
      <c r="R39" s="3">
        <v>79000</v>
      </c>
      <c r="S39" s="3">
        <v>40000</v>
      </c>
      <c r="T39" s="3">
        <v>98000</v>
      </c>
      <c r="U39" s="3">
        <v>217000</v>
      </c>
      <c r="V39" s="3">
        <v>56346000</v>
      </c>
      <c r="W39" s="26" t="s">
        <v>99</v>
      </c>
    </row>
    <row r="40" spans="1:23" ht="15" x14ac:dyDescent="0.2">
      <c r="A40" s="4"/>
      <c r="B40" s="55" t="s">
        <v>1286</v>
      </c>
      <c r="C40" s="55"/>
      <c r="D40" s="26" t="s">
        <v>100</v>
      </c>
      <c r="E40" s="3">
        <v>0</v>
      </c>
      <c r="F40" s="3">
        <v>46000</v>
      </c>
      <c r="G40" s="3">
        <v>109000</v>
      </c>
      <c r="H40" s="3">
        <v>155000</v>
      </c>
      <c r="I40" s="3">
        <v>0</v>
      </c>
      <c r="J40" s="3">
        <v>0</v>
      </c>
      <c r="K40" s="3">
        <v>0</v>
      </c>
      <c r="L40" s="3">
        <v>0</v>
      </c>
      <c r="M40" s="3">
        <v>155000</v>
      </c>
      <c r="N40" s="3">
        <v>0</v>
      </c>
      <c r="O40" s="3">
        <v>23000</v>
      </c>
      <c r="P40" s="3">
        <v>65000</v>
      </c>
      <c r="Q40" s="3">
        <v>88000</v>
      </c>
      <c r="R40" s="3">
        <v>0</v>
      </c>
      <c r="S40" s="3">
        <v>0</v>
      </c>
      <c r="T40" s="3">
        <v>0</v>
      </c>
      <c r="U40" s="3">
        <v>0</v>
      </c>
      <c r="V40" s="3">
        <v>88000</v>
      </c>
      <c r="W40" s="26" t="s">
        <v>100</v>
      </c>
    </row>
    <row r="41" spans="1:23" ht="15" x14ac:dyDescent="0.2">
      <c r="A41" s="4"/>
      <c r="B41" s="55" t="s">
        <v>1285</v>
      </c>
      <c r="C41" s="55"/>
      <c r="D41" s="26" t="s">
        <v>101</v>
      </c>
      <c r="E41" s="3">
        <v>316000</v>
      </c>
      <c r="F41" s="3">
        <v>0</v>
      </c>
      <c r="G41" s="3">
        <v>61000</v>
      </c>
      <c r="H41" s="3">
        <v>377000</v>
      </c>
      <c r="I41" s="3">
        <v>0</v>
      </c>
      <c r="J41" s="3">
        <v>0</v>
      </c>
      <c r="K41" s="3">
        <v>0</v>
      </c>
      <c r="L41" s="3">
        <v>0</v>
      </c>
      <c r="M41" s="3">
        <v>377000</v>
      </c>
      <c r="N41" s="3">
        <v>282000</v>
      </c>
      <c r="O41" s="3">
        <v>0</v>
      </c>
      <c r="P41" s="3">
        <v>75000</v>
      </c>
      <c r="Q41" s="3">
        <v>357000</v>
      </c>
      <c r="R41" s="3">
        <v>0</v>
      </c>
      <c r="S41" s="3">
        <v>0</v>
      </c>
      <c r="T41" s="3">
        <v>0</v>
      </c>
      <c r="U41" s="3">
        <v>0</v>
      </c>
      <c r="V41" s="3">
        <v>357000</v>
      </c>
      <c r="W41" s="26" t="s">
        <v>101</v>
      </c>
    </row>
    <row r="42" spans="1:23" ht="15" x14ac:dyDescent="0.2">
      <c r="A42" s="4"/>
      <c r="B42" s="55" t="s">
        <v>1264</v>
      </c>
      <c r="C42" s="53"/>
      <c r="D42" s="26" t="s">
        <v>104</v>
      </c>
      <c r="E42" s="3">
        <v>77000</v>
      </c>
      <c r="F42" s="3">
        <v>2548000</v>
      </c>
      <c r="G42" s="3">
        <v>72399000</v>
      </c>
      <c r="H42" s="3">
        <v>75024000</v>
      </c>
      <c r="I42" s="3">
        <v>0</v>
      </c>
      <c r="J42" s="3">
        <v>36000</v>
      </c>
      <c r="K42" s="3">
        <v>14915000</v>
      </c>
      <c r="L42" s="3">
        <v>14951000</v>
      </c>
      <c r="M42" s="3">
        <v>89975000</v>
      </c>
      <c r="N42" s="3">
        <v>129000</v>
      </c>
      <c r="O42" s="3">
        <v>2432000</v>
      </c>
      <c r="P42" s="3">
        <v>71225000</v>
      </c>
      <c r="Q42" s="3">
        <v>73786000</v>
      </c>
      <c r="R42" s="3">
        <v>0</v>
      </c>
      <c r="S42" s="3">
        <v>35000</v>
      </c>
      <c r="T42" s="3">
        <v>14506000</v>
      </c>
      <c r="U42" s="3">
        <v>14541000</v>
      </c>
      <c r="V42" s="3">
        <v>88327000</v>
      </c>
      <c r="W42" s="26" t="s">
        <v>104</v>
      </c>
    </row>
    <row r="43" spans="1:23" ht="15" x14ac:dyDescent="0.2">
      <c r="A43" s="4"/>
      <c r="B43" s="55" t="s">
        <v>1395</v>
      </c>
      <c r="C43" s="71"/>
      <c r="D43" s="26" t="s">
        <v>106</v>
      </c>
      <c r="E43" s="3">
        <v>0</v>
      </c>
      <c r="F43" s="3">
        <v>23000</v>
      </c>
      <c r="G43" s="3">
        <v>71052000</v>
      </c>
      <c r="H43" s="3">
        <v>71075000</v>
      </c>
      <c r="I43" s="3">
        <v>0</v>
      </c>
      <c r="J43" s="3">
        <v>0</v>
      </c>
      <c r="K43" s="3">
        <v>14837000</v>
      </c>
      <c r="L43" s="3">
        <v>14837000</v>
      </c>
      <c r="M43" s="3">
        <v>85912000</v>
      </c>
      <c r="N43" s="3">
        <v>0</v>
      </c>
      <c r="O43" s="3">
        <v>21000</v>
      </c>
      <c r="P43" s="3">
        <v>69481000</v>
      </c>
      <c r="Q43" s="3">
        <v>69502000</v>
      </c>
      <c r="R43" s="3">
        <v>0</v>
      </c>
      <c r="S43" s="3">
        <v>0</v>
      </c>
      <c r="T43" s="3">
        <v>14431000</v>
      </c>
      <c r="U43" s="3">
        <v>14431000</v>
      </c>
      <c r="V43" s="3">
        <v>83933000</v>
      </c>
      <c r="W43" s="26" t="s">
        <v>106</v>
      </c>
    </row>
    <row r="44" spans="1:23" ht="15" x14ac:dyDescent="0.2">
      <c r="A44" s="4"/>
      <c r="B44" s="55" t="s">
        <v>1294</v>
      </c>
      <c r="C44" s="55"/>
      <c r="D44" s="26" t="s">
        <v>107</v>
      </c>
      <c r="E44" s="3">
        <v>0</v>
      </c>
      <c r="F44" s="3">
        <v>23000</v>
      </c>
      <c r="G44" s="3">
        <v>73928000</v>
      </c>
      <c r="H44" s="3">
        <v>73951000</v>
      </c>
      <c r="I44" s="3">
        <v>0</v>
      </c>
      <c r="J44" s="3">
        <v>0</v>
      </c>
      <c r="K44" s="3">
        <v>16765000</v>
      </c>
      <c r="L44" s="3">
        <v>16765000</v>
      </c>
      <c r="M44" s="3">
        <v>90716000</v>
      </c>
      <c r="N44" s="3">
        <v>0</v>
      </c>
      <c r="O44" s="3">
        <v>22000</v>
      </c>
      <c r="P44" s="3">
        <v>68744000</v>
      </c>
      <c r="Q44" s="3">
        <v>68766000</v>
      </c>
      <c r="R44" s="3">
        <v>0</v>
      </c>
      <c r="S44" s="3">
        <v>0</v>
      </c>
      <c r="T44" s="3">
        <v>15656000</v>
      </c>
      <c r="U44" s="3">
        <v>15656000</v>
      </c>
      <c r="V44" s="3">
        <v>84422000</v>
      </c>
      <c r="W44" s="26" t="s">
        <v>107</v>
      </c>
    </row>
    <row r="45" spans="1:23" ht="15" x14ac:dyDescent="0.2">
      <c r="A45" s="4"/>
      <c r="B45" s="55" t="s">
        <v>1267</v>
      </c>
      <c r="C45" s="55"/>
      <c r="D45" s="26" t="s">
        <v>110</v>
      </c>
      <c r="E45" s="3">
        <v>17236000</v>
      </c>
      <c r="F45" s="3">
        <v>12245000</v>
      </c>
      <c r="G45" s="3">
        <v>16048000</v>
      </c>
      <c r="H45" s="3">
        <v>45529000</v>
      </c>
      <c r="I45" s="3">
        <v>42000</v>
      </c>
      <c r="J45" s="3">
        <v>40000</v>
      </c>
      <c r="K45" s="3">
        <v>370000</v>
      </c>
      <c r="L45" s="3">
        <v>452000</v>
      </c>
      <c r="M45" s="3">
        <v>45981000</v>
      </c>
      <c r="N45" s="3">
        <v>15304000</v>
      </c>
      <c r="O45" s="3">
        <v>10341000</v>
      </c>
      <c r="P45" s="3">
        <v>15987000</v>
      </c>
      <c r="Q45" s="3">
        <v>41632000</v>
      </c>
      <c r="R45" s="3">
        <v>40000</v>
      </c>
      <c r="S45" s="3">
        <v>36000</v>
      </c>
      <c r="T45" s="3">
        <v>348000</v>
      </c>
      <c r="U45" s="3">
        <v>424000</v>
      </c>
      <c r="V45" s="3">
        <v>42056000</v>
      </c>
      <c r="W45" s="26" t="s">
        <v>110</v>
      </c>
    </row>
    <row r="46" spans="1:23" ht="15" x14ac:dyDescent="0.2">
      <c r="A46" s="4"/>
      <c r="B46" s="55" t="s">
        <v>1290</v>
      </c>
      <c r="C46" s="55"/>
      <c r="D46" s="26" t="s">
        <v>111</v>
      </c>
      <c r="E46" s="3">
        <v>18568000</v>
      </c>
      <c r="F46" s="3">
        <v>12038000</v>
      </c>
      <c r="G46" s="3">
        <v>16272000</v>
      </c>
      <c r="H46" s="3">
        <v>46878000</v>
      </c>
      <c r="I46" s="3">
        <v>52000</v>
      </c>
      <c r="J46" s="3">
        <v>40000</v>
      </c>
      <c r="K46" s="3">
        <v>332000</v>
      </c>
      <c r="L46" s="3">
        <v>424000</v>
      </c>
      <c r="M46" s="3">
        <v>47302000</v>
      </c>
      <c r="N46" s="3">
        <v>16402000</v>
      </c>
      <c r="O46" s="3">
        <v>11804000</v>
      </c>
      <c r="P46" s="3">
        <v>16036000</v>
      </c>
      <c r="Q46" s="3">
        <v>44242000</v>
      </c>
      <c r="R46" s="3">
        <v>42000</v>
      </c>
      <c r="S46" s="3">
        <v>38000</v>
      </c>
      <c r="T46" s="3">
        <v>368000</v>
      </c>
      <c r="U46" s="3">
        <v>448000</v>
      </c>
      <c r="V46" s="3">
        <v>44690000</v>
      </c>
      <c r="W46" s="26" t="s">
        <v>111</v>
      </c>
    </row>
    <row r="47" spans="1:23" ht="15" x14ac:dyDescent="0.2">
      <c r="A47" s="4"/>
      <c r="B47" s="55" t="s">
        <v>1271</v>
      </c>
      <c r="C47" s="55"/>
      <c r="D47" s="26" t="s">
        <v>113</v>
      </c>
      <c r="E47" s="3">
        <v>399000</v>
      </c>
      <c r="F47" s="3">
        <v>0</v>
      </c>
      <c r="G47" s="3">
        <v>35505000</v>
      </c>
      <c r="H47" s="3">
        <v>35904000</v>
      </c>
      <c r="I47" s="3">
        <v>0</v>
      </c>
      <c r="J47" s="3">
        <v>0</v>
      </c>
      <c r="K47" s="3">
        <v>19145000</v>
      </c>
      <c r="L47" s="3">
        <v>19145000</v>
      </c>
      <c r="M47" s="3">
        <v>55049000</v>
      </c>
      <c r="N47" s="3">
        <v>445000</v>
      </c>
      <c r="O47" s="3">
        <v>0</v>
      </c>
      <c r="P47" s="3">
        <v>35390000</v>
      </c>
      <c r="Q47" s="3">
        <v>35835000</v>
      </c>
      <c r="R47" s="3">
        <v>0</v>
      </c>
      <c r="S47" s="3">
        <v>0</v>
      </c>
      <c r="T47" s="3">
        <v>19099000</v>
      </c>
      <c r="U47" s="3">
        <v>19099000</v>
      </c>
      <c r="V47" s="3">
        <v>54934000</v>
      </c>
      <c r="W47" s="26" t="s">
        <v>113</v>
      </c>
    </row>
    <row r="48" spans="1:23" ht="15" x14ac:dyDescent="0.2">
      <c r="A48" s="4"/>
      <c r="B48" s="53" t="s">
        <v>1891</v>
      </c>
      <c r="C48" s="17" t="s">
        <v>1523</v>
      </c>
      <c r="D48" s="26" t="s">
        <v>114</v>
      </c>
      <c r="E48" s="3">
        <v>311000</v>
      </c>
      <c r="F48" s="3">
        <v>452000</v>
      </c>
      <c r="G48" s="3">
        <v>750000</v>
      </c>
      <c r="H48" s="3">
        <v>1513000</v>
      </c>
      <c r="I48" s="3">
        <v>1000</v>
      </c>
      <c r="J48" s="3">
        <v>0</v>
      </c>
      <c r="K48" s="3">
        <v>1000</v>
      </c>
      <c r="L48" s="3">
        <v>2000</v>
      </c>
      <c r="M48" s="3">
        <v>1515000</v>
      </c>
      <c r="N48" s="3">
        <v>219000</v>
      </c>
      <c r="O48" s="3">
        <v>412000</v>
      </c>
      <c r="P48" s="3">
        <v>732000</v>
      </c>
      <c r="Q48" s="3">
        <v>1363000</v>
      </c>
      <c r="R48" s="3">
        <v>1000</v>
      </c>
      <c r="S48" s="3">
        <v>0</v>
      </c>
      <c r="T48" s="3">
        <v>1000</v>
      </c>
      <c r="U48" s="3">
        <v>2000</v>
      </c>
      <c r="V48" s="3">
        <v>1365000</v>
      </c>
      <c r="W48" s="26" t="s">
        <v>114</v>
      </c>
    </row>
    <row r="49" spans="1:23" ht="15" x14ac:dyDescent="0.2">
      <c r="A49" s="4"/>
      <c r="B49" s="54"/>
      <c r="C49" s="17" t="s">
        <v>1524</v>
      </c>
      <c r="D49" s="26" t="s">
        <v>115</v>
      </c>
      <c r="E49" s="3">
        <v>0</v>
      </c>
      <c r="F49" s="3">
        <v>0</v>
      </c>
      <c r="G49" s="3">
        <v>227000</v>
      </c>
      <c r="H49" s="3">
        <v>227000</v>
      </c>
      <c r="I49" s="3">
        <v>0</v>
      </c>
      <c r="J49" s="3">
        <v>0</v>
      </c>
      <c r="K49" s="3">
        <v>77000</v>
      </c>
      <c r="L49" s="3">
        <v>77000</v>
      </c>
      <c r="M49" s="3">
        <v>304000</v>
      </c>
      <c r="N49" s="3">
        <v>1000</v>
      </c>
      <c r="O49" s="3">
        <v>0</v>
      </c>
      <c r="P49" s="3">
        <v>177000</v>
      </c>
      <c r="Q49" s="3">
        <v>178000</v>
      </c>
      <c r="R49" s="3">
        <v>0</v>
      </c>
      <c r="S49" s="3">
        <v>0</v>
      </c>
      <c r="T49" s="3">
        <v>50000</v>
      </c>
      <c r="U49" s="3">
        <v>50000</v>
      </c>
      <c r="V49" s="3">
        <v>228000</v>
      </c>
      <c r="W49" s="26" t="s">
        <v>115</v>
      </c>
    </row>
    <row r="50" spans="1:23" ht="15" x14ac:dyDescent="0.2">
      <c r="A50" s="4"/>
      <c r="B50" s="55"/>
      <c r="C50" s="17" t="s">
        <v>743</v>
      </c>
      <c r="D50" s="26" t="s">
        <v>117</v>
      </c>
      <c r="E50" s="3">
        <v>0</v>
      </c>
      <c r="F50" s="3">
        <v>0</v>
      </c>
      <c r="G50" s="3">
        <v>0</v>
      </c>
      <c r="H50" s="3">
        <v>0</v>
      </c>
      <c r="I50" s="3">
        <v>0</v>
      </c>
      <c r="J50" s="3">
        <v>0</v>
      </c>
      <c r="K50" s="3">
        <v>0</v>
      </c>
      <c r="L50" s="3">
        <v>0</v>
      </c>
      <c r="M50" s="3">
        <v>0</v>
      </c>
      <c r="N50" s="3">
        <v>0</v>
      </c>
      <c r="O50" s="3">
        <v>0</v>
      </c>
      <c r="P50" s="3">
        <v>0</v>
      </c>
      <c r="Q50" s="3">
        <v>0</v>
      </c>
      <c r="R50" s="3">
        <v>0</v>
      </c>
      <c r="S50" s="3">
        <v>0</v>
      </c>
      <c r="T50" s="3">
        <v>0</v>
      </c>
      <c r="U50" s="3">
        <v>0</v>
      </c>
      <c r="V50" s="3">
        <v>0</v>
      </c>
      <c r="W50" s="26" t="s">
        <v>117</v>
      </c>
    </row>
    <row r="51" spans="1:23" ht="15" x14ac:dyDescent="0.2">
      <c r="A51" s="4"/>
      <c r="B51" s="53" t="s">
        <v>1724</v>
      </c>
      <c r="C51" s="53"/>
      <c r="D51" s="28" t="s">
        <v>118</v>
      </c>
      <c r="E51" s="23">
        <v>311000</v>
      </c>
      <c r="F51" s="23">
        <v>452000</v>
      </c>
      <c r="G51" s="23">
        <v>977000</v>
      </c>
      <c r="H51" s="23">
        <v>1740000</v>
      </c>
      <c r="I51" s="23">
        <v>1000</v>
      </c>
      <c r="J51" s="23">
        <v>0</v>
      </c>
      <c r="K51" s="23">
        <v>78000</v>
      </c>
      <c r="L51" s="23">
        <v>79000</v>
      </c>
      <c r="M51" s="23">
        <v>1819000</v>
      </c>
      <c r="N51" s="23">
        <v>220000</v>
      </c>
      <c r="O51" s="23">
        <v>412000</v>
      </c>
      <c r="P51" s="23">
        <v>909000</v>
      </c>
      <c r="Q51" s="23">
        <v>1541000</v>
      </c>
      <c r="R51" s="23">
        <v>1000</v>
      </c>
      <c r="S51" s="23">
        <v>0</v>
      </c>
      <c r="T51" s="23">
        <v>51000</v>
      </c>
      <c r="U51" s="23">
        <v>52000</v>
      </c>
      <c r="V51" s="23">
        <v>1593000</v>
      </c>
      <c r="W51" s="28" t="s">
        <v>118</v>
      </c>
    </row>
  </sheetData>
  <mergeCells count="40">
    <mergeCell ref="B47:C47"/>
    <mergeCell ref="B48:B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5:C25"/>
    <mergeCell ref="B26:B28"/>
    <mergeCell ref="B29:C29"/>
    <mergeCell ref="B30:C30"/>
    <mergeCell ref="B31:C31"/>
    <mergeCell ref="B16:C16"/>
    <mergeCell ref="B17:C17"/>
    <mergeCell ref="B18:B20"/>
    <mergeCell ref="B21:B23"/>
    <mergeCell ref="B24:C24"/>
    <mergeCell ref="N12:V12"/>
    <mergeCell ref="E13:H13"/>
    <mergeCell ref="I13:L13"/>
    <mergeCell ref="M13:M14"/>
    <mergeCell ref="N13:Q13"/>
    <mergeCell ref="R13:U13"/>
    <mergeCell ref="V13:V14"/>
    <mergeCell ref="A1:C1"/>
    <mergeCell ref="A2:C2"/>
    <mergeCell ref="D4:E4"/>
    <mergeCell ref="B10:H10"/>
    <mergeCell ref="E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2"/>
  <sheetViews>
    <sheetView workbookViewId="0"/>
  </sheetViews>
  <sheetFormatPr defaultColWidth="11.42578125" defaultRowHeight="12.75" x14ac:dyDescent="0.2"/>
  <cols>
    <col min="1" max="1" width="2.85546875" customWidth="1"/>
    <col min="2" max="2" width="21.5703125" customWidth="1"/>
    <col min="3" max="3" width="16.85546875" customWidth="1"/>
    <col min="4" max="4" width="12.28515625" customWidth="1"/>
    <col min="5" max="5" width="8.28515625" customWidth="1"/>
    <col min="6" max="25" width="21.5703125" customWidth="1"/>
    <col min="26" max="26" width="8.28515625" customWidth="1"/>
  </cols>
  <sheetData>
    <row r="1" spans="1:26" ht="15" x14ac:dyDescent="0.2">
      <c r="A1" s="47" t="s">
        <v>859</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1040</v>
      </c>
      <c r="B2" s="48"/>
      <c r="C2" s="48"/>
      <c r="D2" s="4"/>
      <c r="E2" s="4"/>
      <c r="F2" s="4"/>
      <c r="G2" s="4"/>
      <c r="H2" s="4"/>
      <c r="I2" s="4"/>
      <c r="J2" s="4"/>
      <c r="K2" s="4"/>
      <c r="L2" s="4"/>
      <c r="M2" s="4"/>
      <c r="N2" s="4"/>
      <c r="O2" s="4"/>
      <c r="P2" s="4"/>
      <c r="Q2" s="4"/>
      <c r="R2" s="4"/>
      <c r="S2" s="4"/>
      <c r="T2" s="4"/>
      <c r="U2" s="4"/>
      <c r="V2" s="4"/>
      <c r="W2" s="4"/>
      <c r="X2" s="4"/>
      <c r="Y2" s="4"/>
      <c r="Z2" s="4"/>
    </row>
    <row r="3" spans="1:26" ht="14.1" customHeight="1"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row>
    <row r="7" spans="1:26" ht="18" customHeight="1"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1494</v>
      </c>
      <c r="C8" s="22" t="str">
        <f>B11</f>
        <v>630-69</v>
      </c>
      <c r="D8" s="4"/>
      <c r="E8" s="4"/>
      <c r="F8" s="4"/>
      <c r="G8" s="4"/>
      <c r="H8" s="4"/>
      <c r="I8" s="4"/>
      <c r="J8" s="4"/>
      <c r="K8" s="4"/>
      <c r="L8" s="4"/>
      <c r="M8" s="4"/>
      <c r="N8" s="4"/>
      <c r="O8" s="4"/>
      <c r="P8" s="4"/>
      <c r="Q8" s="4"/>
      <c r="R8" s="4"/>
      <c r="S8" s="4"/>
      <c r="T8" s="4"/>
      <c r="U8" s="4"/>
      <c r="V8" s="4"/>
      <c r="W8" s="4"/>
      <c r="X8" s="4"/>
      <c r="Y8" s="4"/>
      <c r="Z8" s="4"/>
    </row>
    <row r="9" spans="1:26" ht="14.1" customHeight="1" x14ac:dyDescent="0.2">
      <c r="A9" s="4"/>
      <c r="B9" s="4"/>
      <c r="C9" s="4"/>
      <c r="D9" s="4"/>
      <c r="E9" s="4"/>
      <c r="F9" s="4"/>
      <c r="G9" s="4"/>
      <c r="H9" s="4"/>
      <c r="I9" s="4"/>
      <c r="J9" s="4"/>
      <c r="K9" s="4"/>
      <c r="L9" s="4"/>
      <c r="M9" s="4"/>
      <c r="N9" s="4"/>
      <c r="O9" s="4"/>
      <c r="P9" s="4"/>
      <c r="Q9" s="4"/>
      <c r="R9" s="4"/>
      <c r="S9" s="4"/>
      <c r="T9" s="4"/>
      <c r="U9" s="4"/>
      <c r="V9" s="4"/>
      <c r="W9" s="4"/>
      <c r="X9" s="4"/>
      <c r="Y9" s="4"/>
      <c r="Z9" s="4"/>
    </row>
    <row r="10" spans="1:26" ht="18" customHeight="1" x14ac:dyDescent="0.2">
      <c r="A10" s="4"/>
      <c r="B10" s="51" t="s">
        <v>280</v>
      </c>
      <c r="C10" s="48"/>
      <c r="D10" s="48"/>
      <c r="E10" s="48"/>
      <c r="F10" s="48"/>
      <c r="G10" s="48"/>
      <c r="H10" s="48"/>
      <c r="I10" s="48"/>
      <c r="J10" s="48"/>
      <c r="K10" s="48"/>
      <c r="L10" s="48"/>
      <c r="M10" s="48"/>
      <c r="N10" s="48"/>
      <c r="O10" s="48"/>
      <c r="P10" s="48"/>
      <c r="Q10" s="48"/>
      <c r="R10" s="48"/>
      <c r="S10" s="48"/>
      <c r="T10" s="48"/>
      <c r="U10" s="48"/>
      <c r="V10" s="48"/>
      <c r="W10" s="48"/>
      <c r="X10" s="48"/>
      <c r="Y10" s="72"/>
      <c r="Z10" s="4"/>
    </row>
    <row r="11" spans="1:26" ht="15.75" x14ac:dyDescent="0.2">
      <c r="A11" s="4"/>
      <c r="B11" s="21" t="s">
        <v>279</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4"/>
      <c r="F12" s="58" t="s">
        <v>2124</v>
      </c>
      <c r="G12" s="59"/>
      <c r="H12" s="59"/>
      <c r="I12" s="59"/>
      <c r="J12" s="59"/>
      <c r="K12" s="59"/>
      <c r="L12" s="59"/>
      <c r="M12" s="59"/>
      <c r="N12" s="59"/>
      <c r="O12" s="58"/>
      <c r="P12" s="58" t="s">
        <v>2095</v>
      </c>
      <c r="Q12" s="59"/>
      <c r="R12" s="59"/>
      <c r="S12" s="59"/>
      <c r="T12" s="59"/>
      <c r="U12" s="59"/>
      <c r="V12" s="59"/>
      <c r="W12" s="59"/>
      <c r="X12" s="59"/>
      <c r="Y12" s="58"/>
      <c r="Z12" s="4"/>
    </row>
    <row r="13" spans="1:26" ht="15" x14ac:dyDescent="0.2">
      <c r="A13" s="4"/>
      <c r="B13" s="4"/>
      <c r="C13" s="4"/>
      <c r="D13" s="4"/>
      <c r="E13" s="4"/>
      <c r="F13" s="58" t="s">
        <v>1354</v>
      </c>
      <c r="G13" s="59"/>
      <c r="H13" s="58"/>
      <c r="I13" s="58" t="s">
        <v>1352</v>
      </c>
      <c r="J13" s="59"/>
      <c r="K13" s="58"/>
      <c r="L13" s="58" t="s">
        <v>1353</v>
      </c>
      <c r="M13" s="59"/>
      <c r="N13" s="58"/>
      <c r="O13" s="58" t="s">
        <v>1714</v>
      </c>
      <c r="P13" s="58" t="s">
        <v>1354</v>
      </c>
      <c r="Q13" s="59"/>
      <c r="R13" s="58"/>
      <c r="S13" s="58" t="s">
        <v>1352</v>
      </c>
      <c r="T13" s="59"/>
      <c r="U13" s="58"/>
      <c r="V13" s="58" t="s">
        <v>1353</v>
      </c>
      <c r="W13" s="59"/>
      <c r="X13" s="58"/>
      <c r="Y13" s="58" t="s">
        <v>1714</v>
      </c>
      <c r="Z13" s="4"/>
    </row>
    <row r="14" spans="1:26" ht="30" customHeight="1" x14ac:dyDescent="0.2">
      <c r="A14" s="4"/>
      <c r="B14" s="4"/>
      <c r="C14" s="4"/>
      <c r="D14" s="4"/>
      <c r="E14" s="4"/>
      <c r="F14" s="31" t="s">
        <v>818</v>
      </c>
      <c r="G14" s="31" t="s">
        <v>743</v>
      </c>
      <c r="H14" s="31" t="s">
        <v>1753</v>
      </c>
      <c r="I14" s="31" t="s">
        <v>818</v>
      </c>
      <c r="J14" s="31" t="s">
        <v>743</v>
      </c>
      <c r="K14" s="31" t="s">
        <v>1751</v>
      </c>
      <c r="L14" s="31" t="s">
        <v>818</v>
      </c>
      <c r="M14" s="31" t="s">
        <v>743</v>
      </c>
      <c r="N14" s="31" t="s">
        <v>1752</v>
      </c>
      <c r="O14" s="58"/>
      <c r="P14" s="31" t="s">
        <v>818</v>
      </c>
      <c r="Q14" s="31" t="s">
        <v>743</v>
      </c>
      <c r="R14" s="31" t="s">
        <v>1753</v>
      </c>
      <c r="S14" s="31" t="s">
        <v>818</v>
      </c>
      <c r="T14" s="31" t="s">
        <v>743</v>
      </c>
      <c r="U14" s="31" t="s">
        <v>1751</v>
      </c>
      <c r="V14" s="31" t="s">
        <v>818</v>
      </c>
      <c r="W14" s="31" t="s">
        <v>743</v>
      </c>
      <c r="X14" s="31" t="s">
        <v>1752</v>
      </c>
      <c r="Y14" s="58"/>
      <c r="Z14" s="4"/>
    </row>
    <row r="15" spans="1:26" ht="14.1" customHeight="1" x14ac:dyDescent="0.2">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51</v>
      </c>
      <c r="Q15" s="26" t="s">
        <v>87</v>
      </c>
      <c r="R15" s="26" t="s">
        <v>109</v>
      </c>
      <c r="S15" s="26" t="s">
        <v>123</v>
      </c>
      <c r="T15" s="26" t="s">
        <v>137</v>
      </c>
      <c r="U15" s="26" t="s">
        <v>143</v>
      </c>
      <c r="V15" s="26" t="s">
        <v>348</v>
      </c>
      <c r="W15" s="26" t="s">
        <v>349</v>
      </c>
      <c r="X15" s="26" t="s">
        <v>377</v>
      </c>
      <c r="Y15" s="26" t="s">
        <v>58</v>
      </c>
      <c r="Z15" s="4"/>
    </row>
    <row r="16" spans="1:26" ht="15" x14ac:dyDescent="0.2">
      <c r="A16" s="4"/>
      <c r="B16" s="55" t="s">
        <v>996</v>
      </c>
      <c r="C16" s="59"/>
      <c r="D16" s="55"/>
      <c r="E16" s="26" t="s">
        <v>51</v>
      </c>
      <c r="F16" s="3">
        <v>425000</v>
      </c>
      <c r="G16" s="3">
        <v>1126000</v>
      </c>
      <c r="H16" s="3">
        <v>1551000</v>
      </c>
      <c r="I16" s="3">
        <v>84000</v>
      </c>
      <c r="J16" s="3">
        <v>264000</v>
      </c>
      <c r="K16" s="3">
        <v>348000</v>
      </c>
      <c r="L16" s="3">
        <v>274000</v>
      </c>
      <c r="M16" s="3">
        <v>835000</v>
      </c>
      <c r="N16" s="3">
        <v>1109000</v>
      </c>
      <c r="O16" s="3">
        <v>3008000</v>
      </c>
      <c r="P16" s="3">
        <v>390000</v>
      </c>
      <c r="Q16" s="3">
        <v>1061000</v>
      </c>
      <c r="R16" s="3">
        <v>1451000</v>
      </c>
      <c r="S16" s="3">
        <v>83000</v>
      </c>
      <c r="T16" s="3">
        <v>245000</v>
      </c>
      <c r="U16" s="3">
        <v>328000</v>
      </c>
      <c r="V16" s="3">
        <v>236000</v>
      </c>
      <c r="W16" s="3">
        <v>693000</v>
      </c>
      <c r="X16" s="3">
        <v>929000</v>
      </c>
      <c r="Y16" s="3">
        <v>2708000</v>
      </c>
      <c r="Z16" s="26" t="s">
        <v>51</v>
      </c>
    </row>
    <row r="17" spans="1:26" ht="15" x14ac:dyDescent="0.2">
      <c r="A17" s="4"/>
      <c r="B17" s="55" t="s">
        <v>965</v>
      </c>
      <c r="C17" s="59"/>
      <c r="D17" s="55"/>
      <c r="E17" s="26" t="s">
        <v>87</v>
      </c>
      <c r="F17" s="3">
        <v>22000</v>
      </c>
      <c r="G17" s="3">
        <v>91000</v>
      </c>
      <c r="H17" s="3">
        <v>113000</v>
      </c>
      <c r="I17" s="3">
        <v>4000</v>
      </c>
      <c r="J17" s="3">
        <v>25000</v>
      </c>
      <c r="K17" s="3">
        <v>29000</v>
      </c>
      <c r="L17" s="3">
        <v>5000</v>
      </c>
      <c r="M17" s="3">
        <v>85000</v>
      </c>
      <c r="N17" s="3">
        <v>90000</v>
      </c>
      <c r="O17" s="3">
        <v>232000</v>
      </c>
      <c r="P17" s="3">
        <v>9000</v>
      </c>
      <c r="Q17" s="3">
        <v>58000</v>
      </c>
      <c r="R17" s="3">
        <v>67000</v>
      </c>
      <c r="S17" s="3">
        <v>3000</v>
      </c>
      <c r="T17" s="3">
        <v>11000</v>
      </c>
      <c r="U17" s="3">
        <v>14000</v>
      </c>
      <c r="V17" s="3">
        <v>5000</v>
      </c>
      <c r="W17" s="3">
        <v>56000</v>
      </c>
      <c r="X17" s="3">
        <v>61000</v>
      </c>
      <c r="Y17" s="3">
        <v>142000</v>
      </c>
      <c r="Z17" s="26" t="s">
        <v>87</v>
      </c>
    </row>
    <row r="18" spans="1:26" ht="15" x14ac:dyDescent="0.2">
      <c r="A18" s="4"/>
      <c r="B18" s="53" t="s">
        <v>1002</v>
      </c>
      <c r="C18" s="55" t="s">
        <v>1443</v>
      </c>
      <c r="D18" s="55"/>
      <c r="E18" s="26" t="s">
        <v>109</v>
      </c>
      <c r="F18" s="3">
        <v>403000</v>
      </c>
      <c r="G18" s="3">
        <v>1035000</v>
      </c>
      <c r="H18" s="3">
        <v>1438000</v>
      </c>
      <c r="I18" s="3">
        <v>80000</v>
      </c>
      <c r="J18" s="3">
        <v>239000</v>
      </c>
      <c r="K18" s="3">
        <v>319000</v>
      </c>
      <c r="L18" s="3">
        <v>269000</v>
      </c>
      <c r="M18" s="3">
        <v>750000</v>
      </c>
      <c r="N18" s="3">
        <v>1019000</v>
      </c>
      <c r="O18" s="3">
        <v>2776000</v>
      </c>
      <c r="P18" s="3">
        <v>381000</v>
      </c>
      <c r="Q18" s="3">
        <v>1003000</v>
      </c>
      <c r="R18" s="3">
        <v>1384000</v>
      </c>
      <c r="S18" s="3">
        <v>80000</v>
      </c>
      <c r="T18" s="3">
        <v>234000</v>
      </c>
      <c r="U18" s="3">
        <v>314000</v>
      </c>
      <c r="V18" s="3">
        <v>231000</v>
      </c>
      <c r="W18" s="3">
        <v>637000</v>
      </c>
      <c r="X18" s="3">
        <v>868000</v>
      </c>
      <c r="Y18" s="3">
        <v>2566000</v>
      </c>
      <c r="Z18" s="26" t="s">
        <v>109</v>
      </c>
    </row>
    <row r="19" spans="1:26" ht="15" x14ac:dyDescent="0.2">
      <c r="A19" s="4"/>
      <c r="B19" s="54"/>
      <c r="C19" s="55" t="s">
        <v>823</v>
      </c>
      <c r="D19" s="55"/>
      <c r="E19" s="26" t="s">
        <v>123</v>
      </c>
      <c r="F19" s="3">
        <v>-33000</v>
      </c>
      <c r="G19" s="3">
        <v>46000</v>
      </c>
      <c r="H19" s="3">
        <v>13000</v>
      </c>
      <c r="I19" s="3">
        <v>-10000</v>
      </c>
      <c r="J19" s="3">
        <v>-12000</v>
      </c>
      <c r="K19" s="3">
        <v>-22000</v>
      </c>
      <c r="L19" s="3">
        <v>-72000</v>
      </c>
      <c r="M19" s="3">
        <v>-232000</v>
      </c>
      <c r="N19" s="3">
        <v>-304000</v>
      </c>
      <c r="O19" s="3">
        <v>-313000</v>
      </c>
      <c r="P19" s="3">
        <v>-46000</v>
      </c>
      <c r="Q19" s="3">
        <v>-9000</v>
      </c>
      <c r="R19" s="3">
        <v>-55000</v>
      </c>
      <c r="S19" s="3">
        <v>-13000</v>
      </c>
      <c r="T19" s="3">
        <v>-28000</v>
      </c>
      <c r="U19" s="3">
        <v>-41000</v>
      </c>
      <c r="V19" s="3">
        <v>-63000</v>
      </c>
      <c r="W19" s="3">
        <v>-146000</v>
      </c>
      <c r="X19" s="3">
        <v>-209000</v>
      </c>
      <c r="Y19" s="3">
        <v>-305000</v>
      </c>
      <c r="Z19" s="26" t="s">
        <v>123</v>
      </c>
    </row>
    <row r="20" spans="1:26" ht="15" x14ac:dyDescent="0.2">
      <c r="A20" s="4"/>
      <c r="B20" s="55"/>
      <c r="C20" s="55" t="s">
        <v>1767</v>
      </c>
      <c r="D20" s="55"/>
      <c r="E20" s="26" t="s">
        <v>137</v>
      </c>
      <c r="F20" s="3">
        <v>370000</v>
      </c>
      <c r="G20" s="3">
        <v>1081000</v>
      </c>
      <c r="H20" s="3">
        <v>1451000</v>
      </c>
      <c r="I20" s="3">
        <v>70000</v>
      </c>
      <c r="J20" s="3">
        <v>227000</v>
      </c>
      <c r="K20" s="3">
        <v>297000</v>
      </c>
      <c r="L20" s="3">
        <v>197000</v>
      </c>
      <c r="M20" s="3">
        <v>518000</v>
      </c>
      <c r="N20" s="3">
        <v>715000</v>
      </c>
      <c r="O20" s="3">
        <v>2463000</v>
      </c>
      <c r="P20" s="3">
        <v>335000</v>
      </c>
      <c r="Q20" s="3">
        <v>994000</v>
      </c>
      <c r="R20" s="3">
        <v>1329000</v>
      </c>
      <c r="S20" s="3">
        <v>67000</v>
      </c>
      <c r="T20" s="3">
        <v>206000</v>
      </c>
      <c r="U20" s="3">
        <v>273000</v>
      </c>
      <c r="V20" s="3">
        <v>168000</v>
      </c>
      <c r="W20" s="3">
        <v>491000</v>
      </c>
      <c r="X20" s="3">
        <v>659000</v>
      </c>
      <c r="Y20" s="3">
        <v>2261000</v>
      </c>
      <c r="Z20" s="26" t="s">
        <v>137</v>
      </c>
    </row>
    <row r="21" spans="1:26" ht="15" x14ac:dyDescent="0.2">
      <c r="A21" s="4"/>
      <c r="B21" s="53" t="s">
        <v>1004</v>
      </c>
      <c r="C21" s="55" t="s">
        <v>1443</v>
      </c>
      <c r="D21" s="55"/>
      <c r="E21" s="26" t="s">
        <v>143</v>
      </c>
      <c r="F21" s="3">
        <v>9000</v>
      </c>
      <c r="G21" s="3">
        <v>155000</v>
      </c>
      <c r="H21" s="3">
        <v>164000</v>
      </c>
      <c r="I21" s="3">
        <v>20000</v>
      </c>
      <c r="J21" s="3">
        <v>21000</v>
      </c>
      <c r="K21" s="3">
        <v>41000</v>
      </c>
      <c r="L21" s="3">
        <v>135000</v>
      </c>
      <c r="M21" s="3">
        <v>219000</v>
      </c>
      <c r="N21" s="3">
        <v>354000</v>
      </c>
      <c r="O21" s="3">
        <v>559000</v>
      </c>
      <c r="P21" s="3">
        <v>99000</v>
      </c>
      <c r="Q21" s="3">
        <v>815000</v>
      </c>
      <c r="R21" s="3">
        <v>914000</v>
      </c>
      <c r="S21" s="3">
        <v>78000</v>
      </c>
      <c r="T21" s="3">
        <v>99000</v>
      </c>
      <c r="U21" s="3">
        <v>177000</v>
      </c>
      <c r="V21" s="3">
        <v>82000</v>
      </c>
      <c r="W21" s="3">
        <v>299000</v>
      </c>
      <c r="X21" s="3">
        <v>381000</v>
      </c>
      <c r="Y21" s="3">
        <v>1472000</v>
      </c>
      <c r="Z21" s="26" t="s">
        <v>143</v>
      </c>
    </row>
    <row r="22" spans="1:26" ht="15" x14ac:dyDescent="0.2">
      <c r="A22" s="4"/>
      <c r="B22" s="54"/>
      <c r="C22" s="55" t="s">
        <v>823</v>
      </c>
      <c r="D22" s="55"/>
      <c r="E22" s="26" t="s">
        <v>348</v>
      </c>
      <c r="F22" s="3">
        <v>61000</v>
      </c>
      <c r="G22" s="3">
        <v>343000</v>
      </c>
      <c r="H22" s="3">
        <v>404000</v>
      </c>
      <c r="I22" s="3">
        <v>7000</v>
      </c>
      <c r="J22" s="3">
        <v>72000</v>
      </c>
      <c r="K22" s="3">
        <v>79000</v>
      </c>
      <c r="L22" s="3">
        <v>-24000</v>
      </c>
      <c r="M22" s="3">
        <v>33000</v>
      </c>
      <c r="N22" s="3">
        <v>9000</v>
      </c>
      <c r="O22" s="3">
        <v>492000</v>
      </c>
      <c r="P22" s="3">
        <v>-29000</v>
      </c>
      <c r="Q22" s="3">
        <v>-317000</v>
      </c>
      <c r="R22" s="3">
        <v>-346000</v>
      </c>
      <c r="S22" s="3">
        <v>-1000</v>
      </c>
      <c r="T22" s="3">
        <v>-50000</v>
      </c>
      <c r="U22" s="3">
        <v>-51000</v>
      </c>
      <c r="V22" s="3">
        <v>22000</v>
      </c>
      <c r="W22" s="3">
        <v>-87000</v>
      </c>
      <c r="X22" s="3">
        <v>-65000</v>
      </c>
      <c r="Y22" s="3">
        <v>-462000</v>
      </c>
      <c r="Z22" s="26" t="s">
        <v>348</v>
      </c>
    </row>
    <row r="23" spans="1:26" ht="15" x14ac:dyDescent="0.2">
      <c r="A23" s="4"/>
      <c r="B23" s="54"/>
      <c r="C23" s="55" t="s">
        <v>1768</v>
      </c>
      <c r="D23" s="53"/>
      <c r="E23" s="26" t="s">
        <v>349</v>
      </c>
      <c r="F23" s="3">
        <v>70000</v>
      </c>
      <c r="G23" s="3">
        <v>498000</v>
      </c>
      <c r="H23" s="3">
        <v>568000</v>
      </c>
      <c r="I23" s="3">
        <v>27000</v>
      </c>
      <c r="J23" s="3">
        <v>93000</v>
      </c>
      <c r="K23" s="3">
        <v>120000</v>
      </c>
      <c r="L23" s="3">
        <v>111000</v>
      </c>
      <c r="M23" s="3">
        <v>252000</v>
      </c>
      <c r="N23" s="3">
        <v>363000</v>
      </c>
      <c r="O23" s="3">
        <v>1051000</v>
      </c>
      <c r="P23" s="3">
        <v>70000</v>
      </c>
      <c r="Q23" s="3">
        <v>498000</v>
      </c>
      <c r="R23" s="3">
        <v>568000</v>
      </c>
      <c r="S23" s="3">
        <v>77000</v>
      </c>
      <c r="T23" s="3">
        <v>49000</v>
      </c>
      <c r="U23" s="3">
        <v>126000</v>
      </c>
      <c r="V23" s="3">
        <v>104000</v>
      </c>
      <c r="W23" s="3">
        <v>212000</v>
      </c>
      <c r="X23" s="3">
        <v>316000</v>
      </c>
      <c r="Y23" s="3">
        <v>1010000</v>
      </c>
      <c r="Z23" s="26" t="s">
        <v>349</v>
      </c>
    </row>
    <row r="24" spans="1:26" ht="15.95" customHeight="1" x14ac:dyDescent="0.2">
      <c r="A24" s="4"/>
      <c r="B24" s="55"/>
      <c r="C24" s="53" t="s">
        <v>1379</v>
      </c>
      <c r="D24" s="71"/>
      <c r="E24" s="26" t="s">
        <v>377</v>
      </c>
      <c r="F24" s="3">
        <v>0</v>
      </c>
      <c r="G24" s="3">
        <v>134000</v>
      </c>
      <c r="H24" s="3">
        <v>134000</v>
      </c>
      <c r="I24" s="3">
        <v>0</v>
      </c>
      <c r="J24" s="3">
        <v>29000</v>
      </c>
      <c r="K24" s="3">
        <v>29000</v>
      </c>
      <c r="L24" s="3">
        <v>0</v>
      </c>
      <c r="M24" s="3">
        <v>84000</v>
      </c>
      <c r="N24" s="3">
        <v>84000</v>
      </c>
      <c r="O24" s="3">
        <v>247000</v>
      </c>
      <c r="P24" s="3">
        <v>0</v>
      </c>
      <c r="Q24" s="3">
        <v>133000</v>
      </c>
      <c r="R24" s="3">
        <v>133000</v>
      </c>
      <c r="S24" s="3">
        <v>0</v>
      </c>
      <c r="T24" s="3">
        <v>30000</v>
      </c>
      <c r="U24" s="3">
        <v>30000</v>
      </c>
      <c r="V24" s="3">
        <v>0</v>
      </c>
      <c r="W24" s="3">
        <v>81000</v>
      </c>
      <c r="X24" s="3">
        <v>81000</v>
      </c>
      <c r="Y24" s="3">
        <v>244000</v>
      </c>
      <c r="Z24" s="26" t="s">
        <v>377</v>
      </c>
    </row>
    <row r="25" spans="1:26" ht="15" x14ac:dyDescent="0.2">
      <c r="A25" s="4"/>
      <c r="B25" s="55" t="s">
        <v>1765</v>
      </c>
      <c r="C25" s="59"/>
      <c r="D25" s="55"/>
      <c r="E25" s="26" t="s">
        <v>58</v>
      </c>
      <c r="F25" s="3">
        <v>440000</v>
      </c>
      <c r="G25" s="3">
        <v>1579000</v>
      </c>
      <c r="H25" s="3">
        <v>2019000</v>
      </c>
      <c r="I25" s="3">
        <v>97000</v>
      </c>
      <c r="J25" s="3">
        <v>320000</v>
      </c>
      <c r="K25" s="3">
        <v>417000</v>
      </c>
      <c r="L25" s="3">
        <v>308000</v>
      </c>
      <c r="M25" s="3">
        <v>770000</v>
      </c>
      <c r="N25" s="3">
        <v>1078000</v>
      </c>
      <c r="O25" s="3">
        <v>3514000</v>
      </c>
      <c r="P25" s="3">
        <v>405000</v>
      </c>
      <c r="Q25" s="3">
        <v>1492000</v>
      </c>
      <c r="R25" s="3">
        <v>1897000</v>
      </c>
      <c r="S25" s="3">
        <v>144000</v>
      </c>
      <c r="T25" s="3">
        <v>255000</v>
      </c>
      <c r="U25" s="3">
        <v>399000</v>
      </c>
      <c r="V25" s="3">
        <v>272000</v>
      </c>
      <c r="W25" s="3">
        <v>703000</v>
      </c>
      <c r="X25" s="3">
        <v>975000</v>
      </c>
      <c r="Y25" s="3">
        <v>3271000</v>
      </c>
      <c r="Z25" s="26" t="s">
        <v>58</v>
      </c>
    </row>
    <row r="26" spans="1:26" ht="15" x14ac:dyDescent="0.2">
      <c r="A26" s="4"/>
      <c r="B26" s="55" t="s">
        <v>956</v>
      </c>
      <c r="C26" s="59"/>
      <c r="D26" s="55"/>
      <c r="E26" s="26" t="s">
        <v>64</v>
      </c>
      <c r="F26" s="3">
        <v>12000</v>
      </c>
      <c r="G26" s="3">
        <v>99000</v>
      </c>
      <c r="H26" s="3">
        <v>111000</v>
      </c>
      <c r="I26" s="3">
        <v>-12000</v>
      </c>
      <c r="J26" s="3">
        <v>-28000</v>
      </c>
      <c r="K26" s="3">
        <v>-40000</v>
      </c>
      <c r="L26" s="3">
        <v>-19000</v>
      </c>
      <c r="M26" s="3">
        <v>139000</v>
      </c>
      <c r="N26" s="3">
        <v>120000</v>
      </c>
      <c r="O26" s="3">
        <v>191000</v>
      </c>
      <c r="P26" s="3">
        <v>5000</v>
      </c>
      <c r="Q26" s="3">
        <v>140000</v>
      </c>
      <c r="R26" s="3">
        <v>145000</v>
      </c>
      <c r="S26" s="3">
        <v>-18000</v>
      </c>
      <c r="T26" s="3">
        <v>39000</v>
      </c>
      <c r="U26" s="3">
        <v>21000</v>
      </c>
      <c r="V26" s="3">
        <v>-78000</v>
      </c>
      <c r="W26" s="3">
        <v>101000</v>
      </c>
      <c r="X26" s="3">
        <v>23000</v>
      </c>
      <c r="Y26" s="3">
        <v>189000</v>
      </c>
      <c r="Z26" s="26" t="s">
        <v>64</v>
      </c>
    </row>
    <row r="27" spans="1:26" ht="15" x14ac:dyDescent="0.2">
      <c r="A27" s="4"/>
      <c r="B27" s="53" t="s">
        <v>966</v>
      </c>
      <c r="C27" s="55" t="s">
        <v>1316</v>
      </c>
      <c r="D27" s="55"/>
      <c r="E27" s="26" t="s">
        <v>68</v>
      </c>
      <c r="F27" s="3">
        <v>167000</v>
      </c>
      <c r="G27" s="3">
        <v>1180000</v>
      </c>
      <c r="H27" s="3">
        <v>1347000</v>
      </c>
      <c r="I27" s="3">
        <v>29000</v>
      </c>
      <c r="J27" s="3">
        <v>231000</v>
      </c>
      <c r="K27" s="3">
        <v>260000</v>
      </c>
      <c r="L27" s="3">
        <v>13000</v>
      </c>
      <c r="M27" s="3">
        <v>401000</v>
      </c>
      <c r="N27" s="3">
        <v>414000</v>
      </c>
      <c r="O27" s="3">
        <v>2021000</v>
      </c>
      <c r="P27" s="3">
        <v>148000</v>
      </c>
      <c r="Q27" s="3">
        <v>1103000</v>
      </c>
      <c r="R27" s="3">
        <v>1251000</v>
      </c>
      <c r="S27" s="3">
        <v>28000</v>
      </c>
      <c r="T27" s="3">
        <v>216000</v>
      </c>
      <c r="U27" s="3">
        <v>244000</v>
      </c>
      <c r="V27" s="3">
        <v>12000</v>
      </c>
      <c r="W27" s="3">
        <v>352000</v>
      </c>
      <c r="X27" s="3">
        <v>364000</v>
      </c>
      <c r="Y27" s="3">
        <v>1859000</v>
      </c>
      <c r="Z27" s="26" t="s">
        <v>68</v>
      </c>
    </row>
    <row r="28" spans="1:26" ht="15" x14ac:dyDescent="0.2">
      <c r="A28" s="4"/>
      <c r="B28" s="54"/>
      <c r="C28" s="55" t="s">
        <v>823</v>
      </c>
      <c r="D28" s="55"/>
      <c r="E28" s="26" t="s">
        <v>75</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26" t="s">
        <v>75</v>
      </c>
    </row>
    <row r="29" spans="1:26" ht="15" x14ac:dyDescent="0.2">
      <c r="A29" s="4"/>
      <c r="B29" s="55"/>
      <c r="C29" s="53" t="s">
        <v>1708</v>
      </c>
      <c r="D29" s="55"/>
      <c r="E29" s="26" t="s">
        <v>78</v>
      </c>
      <c r="F29" s="3">
        <v>167000</v>
      </c>
      <c r="G29" s="3">
        <v>1180000</v>
      </c>
      <c r="H29" s="3">
        <v>1347000</v>
      </c>
      <c r="I29" s="3">
        <v>29000</v>
      </c>
      <c r="J29" s="3">
        <v>231000</v>
      </c>
      <c r="K29" s="3">
        <v>260000</v>
      </c>
      <c r="L29" s="3">
        <v>13000</v>
      </c>
      <c r="M29" s="3">
        <v>401000</v>
      </c>
      <c r="N29" s="3">
        <v>414000</v>
      </c>
      <c r="O29" s="3">
        <v>2021000</v>
      </c>
      <c r="P29" s="3">
        <v>148000</v>
      </c>
      <c r="Q29" s="3">
        <v>1103000</v>
      </c>
      <c r="R29" s="3">
        <v>1251000</v>
      </c>
      <c r="S29" s="3">
        <v>28000</v>
      </c>
      <c r="T29" s="3">
        <v>216000</v>
      </c>
      <c r="U29" s="3">
        <v>244000</v>
      </c>
      <c r="V29" s="3">
        <v>12000</v>
      </c>
      <c r="W29" s="3">
        <v>352000</v>
      </c>
      <c r="X29" s="3">
        <v>364000</v>
      </c>
      <c r="Y29" s="3">
        <v>1859000</v>
      </c>
      <c r="Z29" s="26" t="s">
        <v>78</v>
      </c>
    </row>
    <row r="30" spans="1:26" ht="15" x14ac:dyDescent="0.2">
      <c r="A30" s="4"/>
      <c r="B30" s="55" t="s">
        <v>1972</v>
      </c>
      <c r="C30" s="59"/>
      <c r="D30" s="55"/>
      <c r="E30" s="26" t="s">
        <v>80</v>
      </c>
      <c r="F30" s="3">
        <v>261000</v>
      </c>
      <c r="G30" s="3">
        <v>300000</v>
      </c>
      <c r="H30" s="3">
        <v>561000</v>
      </c>
      <c r="I30" s="3">
        <v>80000</v>
      </c>
      <c r="J30" s="3">
        <v>117000</v>
      </c>
      <c r="K30" s="3">
        <v>197000</v>
      </c>
      <c r="L30" s="3">
        <v>314000</v>
      </c>
      <c r="M30" s="3">
        <v>230000</v>
      </c>
      <c r="N30" s="3">
        <v>544000</v>
      </c>
      <c r="O30" s="3">
        <v>1302000</v>
      </c>
      <c r="P30" s="3">
        <v>252000</v>
      </c>
      <c r="Q30" s="3">
        <v>249000</v>
      </c>
      <c r="R30" s="3">
        <v>501000</v>
      </c>
      <c r="S30" s="3">
        <v>134000</v>
      </c>
      <c r="T30" s="3">
        <v>0</v>
      </c>
      <c r="U30" s="3">
        <v>134000</v>
      </c>
      <c r="V30" s="3">
        <v>338000</v>
      </c>
      <c r="W30" s="3">
        <v>250000</v>
      </c>
      <c r="X30" s="3">
        <v>588000</v>
      </c>
      <c r="Y30" s="3">
        <v>1223000</v>
      </c>
      <c r="Z30" s="26" t="s">
        <v>80</v>
      </c>
    </row>
    <row r="31" spans="1:26" ht="15" x14ac:dyDescent="0.2">
      <c r="A31" s="4"/>
      <c r="B31" s="55" t="s">
        <v>1080</v>
      </c>
      <c r="C31" s="59"/>
      <c r="D31" s="55"/>
      <c r="E31" s="26" t="s">
        <v>81</v>
      </c>
      <c r="F31" s="3">
        <v>87000</v>
      </c>
      <c r="G31" s="3">
        <v>109000</v>
      </c>
      <c r="H31" s="3">
        <v>196000</v>
      </c>
      <c r="I31" s="3">
        <v>27000</v>
      </c>
      <c r="J31" s="3">
        <v>41000</v>
      </c>
      <c r="K31" s="3">
        <v>68000</v>
      </c>
      <c r="L31" s="3">
        <v>108000</v>
      </c>
      <c r="M31" s="3">
        <v>76000</v>
      </c>
      <c r="N31" s="3">
        <v>184000</v>
      </c>
      <c r="O31" s="3">
        <v>448000</v>
      </c>
      <c r="P31" s="3">
        <v>87000</v>
      </c>
      <c r="Q31" s="3">
        <v>89000</v>
      </c>
      <c r="R31" s="3">
        <v>176000</v>
      </c>
      <c r="S31" s="3">
        <v>45000</v>
      </c>
      <c r="T31" s="3">
        <v>1000</v>
      </c>
      <c r="U31" s="3">
        <v>46000</v>
      </c>
      <c r="V31" s="3">
        <v>119000</v>
      </c>
      <c r="W31" s="3">
        <v>85000</v>
      </c>
      <c r="X31" s="3">
        <v>204000</v>
      </c>
      <c r="Y31" s="3">
        <v>426000</v>
      </c>
      <c r="Z31" s="26" t="s">
        <v>81</v>
      </c>
    </row>
    <row r="32" spans="1:26" ht="15" x14ac:dyDescent="0.2">
      <c r="A32" s="4"/>
      <c r="B32" s="55" t="s">
        <v>1970</v>
      </c>
      <c r="C32" s="59"/>
      <c r="D32" s="55"/>
      <c r="E32" s="26" t="s">
        <v>82</v>
      </c>
      <c r="F32" s="3">
        <v>174000</v>
      </c>
      <c r="G32" s="3">
        <v>191000</v>
      </c>
      <c r="H32" s="3">
        <v>365000</v>
      </c>
      <c r="I32" s="3">
        <v>53000</v>
      </c>
      <c r="J32" s="3">
        <v>76000</v>
      </c>
      <c r="K32" s="3">
        <v>129000</v>
      </c>
      <c r="L32" s="3">
        <v>206000</v>
      </c>
      <c r="M32" s="3">
        <v>154000</v>
      </c>
      <c r="N32" s="3">
        <v>360000</v>
      </c>
      <c r="O32" s="3">
        <v>854000</v>
      </c>
      <c r="P32" s="3">
        <v>165000</v>
      </c>
      <c r="Q32" s="3">
        <v>160000</v>
      </c>
      <c r="R32" s="3">
        <v>325000</v>
      </c>
      <c r="S32" s="3">
        <v>89000</v>
      </c>
      <c r="T32" s="3">
        <v>-1000</v>
      </c>
      <c r="U32" s="3">
        <v>88000</v>
      </c>
      <c r="V32" s="3">
        <v>219000</v>
      </c>
      <c r="W32" s="3">
        <v>165000</v>
      </c>
      <c r="X32" s="3">
        <v>384000</v>
      </c>
      <c r="Y32" s="3">
        <v>797000</v>
      </c>
      <c r="Z32" s="26" t="s">
        <v>82</v>
      </c>
    </row>
    <row r="33" spans="1:26" ht="15" x14ac:dyDescent="0.2">
      <c r="A33" s="4"/>
      <c r="B33" s="55" t="s">
        <v>1199</v>
      </c>
      <c r="C33" s="59"/>
      <c r="D33" s="55"/>
      <c r="E33" s="26" t="s">
        <v>84</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26" t="s">
        <v>84</v>
      </c>
    </row>
    <row r="34" spans="1:26" ht="15" x14ac:dyDescent="0.2">
      <c r="A34" s="4"/>
      <c r="B34" s="55" t="s">
        <v>1983</v>
      </c>
      <c r="C34" s="59"/>
      <c r="D34" s="55"/>
      <c r="E34" s="26" t="s">
        <v>85</v>
      </c>
      <c r="F34" s="3">
        <v>174000</v>
      </c>
      <c r="G34" s="3">
        <v>191000</v>
      </c>
      <c r="H34" s="3">
        <v>365000</v>
      </c>
      <c r="I34" s="3">
        <v>53000</v>
      </c>
      <c r="J34" s="3">
        <v>76000</v>
      </c>
      <c r="K34" s="3">
        <v>129000</v>
      </c>
      <c r="L34" s="3">
        <v>206000</v>
      </c>
      <c r="M34" s="3">
        <v>154000</v>
      </c>
      <c r="N34" s="3">
        <v>360000</v>
      </c>
      <c r="O34" s="3">
        <v>854000</v>
      </c>
      <c r="P34" s="3">
        <v>165000</v>
      </c>
      <c r="Q34" s="3">
        <v>160000</v>
      </c>
      <c r="R34" s="3">
        <v>325000</v>
      </c>
      <c r="S34" s="3">
        <v>89000</v>
      </c>
      <c r="T34" s="3">
        <v>-1000</v>
      </c>
      <c r="U34" s="3">
        <v>88000</v>
      </c>
      <c r="V34" s="3">
        <v>219000</v>
      </c>
      <c r="W34" s="3">
        <v>165000</v>
      </c>
      <c r="X34" s="3">
        <v>384000</v>
      </c>
      <c r="Y34" s="3">
        <v>797000</v>
      </c>
      <c r="Z34" s="26" t="s">
        <v>85</v>
      </c>
    </row>
    <row r="35" spans="1:26" ht="15" x14ac:dyDescent="0.2">
      <c r="A35" s="4"/>
      <c r="B35" s="55" t="s">
        <v>1980</v>
      </c>
      <c r="C35" s="59"/>
      <c r="D35" s="55"/>
      <c r="E35" s="26" t="s">
        <v>90</v>
      </c>
      <c r="F35" s="3">
        <v>0</v>
      </c>
      <c r="G35" s="3">
        <v>-7000</v>
      </c>
      <c r="H35" s="3">
        <v>-7000</v>
      </c>
      <c r="I35" s="3">
        <v>0</v>
      </c>
      <c r="J35" s="3">
        <v>-2000</v>
      </c>
      <c r="K35" s="3">
        <v>-2000</v>
      </c>
      <c r="L35" s="3">
        <v>0</v>
      </c>
      <c r="M35" s="3">
        <v>-5000</v>
      </c>
      <c r="N35" s="3">
        <v>-5000</v>
      </c>
      <c r="O35" s="3">
        <v>-14000</v>
      </c>
      <c r="P35" s="3">
        <v>0</v>
      </c>
      <c r="Q35" s="3">
        <v>-10000</v>
      </c>
      <c r="R35" s="3">
        <v>-10000</v>
      </c>
      <c r="S35" s="3">
        <v>0</v>
      </c>
      <c r="T35" s="3">
        <v>-2000</v>
      </c>
      <c r="U35" s="3">
        <v>-2000</v>
      </c>
      <c r="V35" s="3">
        <v>0</v>
      </c>
      <c r="W35" s="3">
        <v>-7000</v>
      </c>
      <c r="X35" s="3">
        <v>-7000</v>
      </c>
      <c r="Y35" s="3">
        <v>-19000</v>
      </c>
      <c r="Z35" s="26" t="s">
        <v>90</v>
      </c>
    </row>
    <row r="36" spans="1:26" ht="15" x14ac:dyDescent="0.2">
      <c r="A36" s="4"/>
      <c r="B36" s="55" t="s">
        <v>1981</v>
      </c>
      <c r="C36" s="59"/>
      <c r="D36" s="55"/>
      <c r="E36" s="26" t="s">
        <v>94</v>
      </c>
      <c r="F36" s="3">
        <v>174000</v>
      </c>
      <c r="G36" s="3">
        <v>184000</v>
      </c>
      <c r="H36" s="3">
        <v>358000</v>
      </c>
      <c r="I36" s="3">
        <v>53000</v>
      </c>
      <c r="J36" s="3">
        <v>74000</v>
      </c>
      <c r="K36" s="3">
        <v>127000</v>
      </c>
      <c r="L36" s="3">
        <v>206000</v>
      </c>
      <c r="M36" s="3">
        <v>149000</v>
      </c>
      <c r="N36" s="3">
        <v>355000</v>
      </c>
      <c r="O36" s="3">
        <v>840000</v>
      </c>
      <c r="P36" s="3">
        <v>165000</v>
      </c>
      <c r="Q36" s="3">
        <v>150000</v>
      </c>
      <c r="R36" s="3">
        <v>315000</v>
      </c>
      <c r="S36" s="3">
        <v>89000</v>
      </c>
      <c r="T36" s="3">
        <v>-3000</v>
      </c>
      <c r="U36" s="3">
        <v>86000</v>
      </c>
      <c r="V36" s="3">
        <v>219000</v>
      </c>
      <c r="W36" s="3">
        <v>158000</v>
      </c>
      <c r="X36" s="3">
        <v>377000</v>
      </c>
      <c r="Y36" s="3">
        <v>778000</v>
      </c>
      <c r="Z36" s="26" t="s">
        <v>94</v>
      </c>
    </row>
    <row r="37" spans="1:26" ht="15" x14ac:dyDescent="0.2">
      <c r="A37" s="4"/>
      <c r="B37" s="55" t="s">
        <v>1269</v>
      </c>
      <c r="C37" s="59"/>
      <c r="D37" s="55"/>
      <c r="E37" s="26" t="s">
        <v>95</v>
      </c>
      <c r="F37" s="3">
        <v>10134000</v>
      </c>
      <c r="G37" s="3">
        <v>22192000</v>
      </c>
      <c r="H37" s="3">
        <v>32326000</v>
      </c>
      <c r="I37" s="3">
        <v>2359000</v>
      </c>
      <c r="J37" s="3">
        <v>7526000</v>
      </c>
      <c r="K37" s="3">
        <v>9885000</v>
      </c>
      <c r="L37" s="3">
        <v>8897000</v>
      </c>
      <c r="M37" s="3">
        <v>25995000</v>
      </c>
      <c r="N37" s="3">
        <v>34892000</v>
      </c>
      <c r="O37" s="3">
        <v>77103000</v>
      </c>
      <c r="P37" s="3">
        <v>9134000</v>
      </c>
      <c r="Q37" s="3">
        <v>20884000</v>
      </c>
      <c r="R37" s="3">
        <v>30018000</v>
      </c>
      <c r="S37" s="3">
        <v>2449000</v>
      </c>
      <c r="T37" s="3">
        <v>7089000</v>
      </c>
      <c r="U37" s="3">
        <v>9538000</v>
      </c>
      <c r="V37" s="3">
        <v>7845000</v>
      </c>
      <c r="W37" s="3">
        <v>21842000</v>
      </c>
      <c r="X37" s="3">
        <v>29687000</v>
      </c>
      <c r="Y37" s="3">
        <v>69243000</v>
      </c>
      <c r="Z37" s="26" t="s">
        <v>95</v>
      </c>
    </row>
    <row r="38" spans="1:26" ht="15" x14ac:dyDescent="0.2">
      <c r="A38" s="4"/>
      <c r="B38" s="17"/>
      <c r="C38" s="55" t="s">
        <v>1386</v>
      </c>
      <c r="D38" s="55"/>
      <c r="E38" s="26" t="s">
        <v>97</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26" t="s">
        <v>97</v>
      </c>
    </row>
    <row r="39" spans="1:26" ht="15" x14ac:dyDescent="0.2">
      <c r="A39" s="4"/>
      <c r="B39" s="17"/>
      <c r="C39" s="53" t="s">
        <v>1394</v>
      </c>
      <c r="D39" s="55"/>
      <c r="E39" s="26" t="s">
        <v>99</v>
      </c>
      <c r="F39" s="3">
        <v>10032000</v>
      </c>
      <c r="G39" s="3">
        <v>21773000</v>
      </c>
      <c r="H39" s="3">
        <v>31805000</v>
      </c>
      <c r="I39" s="3">
        <v>2352000</v>
      </c>
      <c r="J39" s="3">
        <v>7443000</v>
      </c>
      <c r="K39" s="3">
        <v>9795000</v>
      </c>
      <c r="L39" s="3">
        <v>8954000</v>
      </c>
      <c r="M39" s="3">
        <v>25935000</v>
      </c>
      <c r="N39" s="3">
        <v>34889000</v>
      </c>
      <c r="O39" s="3">
        <v>76489000</v>
      </c>
      <c r="P39" s="3">
        <v>9074000</v>
      </c>
      <c r="Q39" s="3">
        <v>20480000</v>
      </c>
      <c r="R39" s="3">
        <v>29554000</v>
      </c>
      <c r="S39" s="3">
        <v>2441000</v>
      </c>
      <c r="T39" s="3">
        <v>7036000</v>
      </c>
      <c r="U39" s="3">
        <v>9477000</v>
      </c>
      <c r="V39" s="3">
        <v>7915000</v>
      </c>
      <c r="W39" s="3">
        <v>21791000</v>
      </c>
      <c r="X39" s="3">
        <v>29706000</v>
      </c>
      <c r="Y39" s="3">
        <v>68737000</v>
      </c>
      <c r="Z39" s="26" t="s">
        <v>99</v>
      </c>
    </row>
    <row r="40" spans="1:26" ht="15" x14ac:dyDescent="0.2">
      <c r="A40" s="4"/>
      <c r="B40" s="55" t="s">
        <v>1274</v>
      </c>
      <c r="C40" s="59"/>
      <c r="D40" s="55"/>
      <c r="E40" s="26" t="s">
        <v>100</v>
      </c>
      <c r="F40" s="3">
        <v>10939000</v>
      </c>
      <c r="G40" s="3">
        <v>22656000</v>
      </c>
      <c r="H40" s="3">
        <v>33595000</v>
      </c>
      <c r="I40" s="3">
        <v>2370000</v>
      </c>
      <c r="J40" s="3">
        <v>7698000</v>
      </c>
      <c r="K40" s="3">
        <v>10068000</v>
      </c>
      <c r="L40" s="3">
        <v>10162000</v>
      </c>
      <c r="M40" s="3">
        <v>26994000</v>
      </c>
      <c r="N40" s="3">
        <v>37156000</v>
      </c>
      <c r="O40" s="3">
        <v>80819000</v>
      </c>
      <c r="P40" s="3">
        <v>9273000</v>
      </c>
      <c r="Q40" s="3">
        <v>21552000</v>
      </c>
      <c r="R40" s="3">
        <v>30825000</v>
      </c>
      <c r="S40" s="3">
        <v>2407000</v>
      </c>
      <c r="T40" s="3">
        <v>7244000</v>
      </c>
      <c r="U40" s="3">
        <v>9651000</v>
      </c>
      <c r="V40" s="3">
        <v>8579000</v>
      </c>
      <c r="W40" s="3">
        <v>24119000</v>
      </c>
      <c r="X40" s="3">
        <v>32698000</v>
      </c>
      <c r="Y40" s="3">
        <v>73174000</v>
      </c>
      <c r="Z40" s="26" t="s">
        <v>100</v>
      </c>
    </row>
    <row r="41" spans="1:26" ht="15" x14ac:dyDescent="0.2">
      <c r="A41" s="4"/>
      <c r="B41" s="55" t="s">
        <v>1286</v>
      </c>
      <c r="C41" s="59"/>
      <c r="D41" s="55"/>
      <c r="E41" s="26" t="s">
        <v>101</v>
      </c>
      <c r="F41" s="3">
        <v>293000</v>
      </c>
      <c r="G41" s="3">
        <v>214000</v>
      </c>
      <c r="H41" s="3">
        <v>507000</v>
      </c>
      <c r="I41" s="3">
        <v>55000</v>
      </c>
      <c r="J41" s="3">
        <v>82000</v>
      </c>
      <c r="K41" s="3">
        <v>137000</v>
      </c>
      <c r="L41" s="3">
        <v>59000</v>
      </c>
      <c r="M41" s="3">
        <v>340000</v>
      </c>
      <c r="N41" s="3">
        <v>399000</v>
      </c>
      <c r="O41" s="3">
        <v>1043000</v>
      </c>
      <c r="P41" s="3">
        <v>268000</v>
      </c>
      <c r="Q41" s="3">
        <v>298000</v>
      </c>
      <c r="R41" s="3">
        <v>566000</v>
      </c>
      <c r="S41" s="3">
        <v>79000</v>
      </c>
      <c r="T41" s="3">
        <v>205000</v>
      </c>
      <c r="U41" s="3">
        <v>284000</v>
      </c>
      <c r="V41" s="3">
        <v>14000</v>
      </c>
      <c r="W41" s="3">
        <v>524000</v>
      </c>
      <c r="X41" s="3">
        <v>538000</v>
      </c>
      <c r="Y41" s="3">
        <v>1388000</v>
      </c>
      <c r="Z41" s="26" t="s">
        <v>101</v>
      </c>
    </row>
    <row r="42" spans="1:26" ht="15" x14ac:dyDescent="0.2">
      <c r="A42" s="4"/>
      <c r="B42" s="55" t="s">
        <v>1285</v>
      </c>
      <c r="C42" s="59"/>
      <c r="D42" s="55"/>
      <c r="E42" s="26" t="s">
        <v>104</v>
      </c>
      <c r="F42" s="3">
        <v>10000</v>
      </c>
      <c r="G42" s="3">
        <v>44000</v>
      </c>
      <c r="H42" s="3">
        <v>54000</v>
      </c>
      <c r="I42" s="3">
        <v>4000</v>
      </c>
      <c r="J42" s="3">
        <v>0</v>
      </c>
      <c r="K42" s="3">
        <v>4000</v>
      </c>
      <c r="L42" s="3">
        <v>0</v>
      </c>
      <c r="M42" s="3">
        <v>0</v>
      </c>
      <c r="N42" s="3">
        <v>0</v>
      </c>
      <c r="O42" s="3">
        <v>58000</v>
      </c>
      <c r="P42" s="3">
        <v>8000</v>
      </c>
      <c r="Q42" s="3">
        <v>37000</v>
      </c>
      <c r="R42" s="3">
        <v>45000</v>
      </c>
      <c r="S42" s="3">
        <v>4000</v>
      </c>
      <c r="T42" s="3">
        <v>1000</v>
      </c>
      <c r="U42" s="3">
        <v>5000</v>
      </c>
      <c r="V42" s="3">
        <v>0</v>
      </c>
      <c r="W42" s="3">
        <v>0</v>
      </c>
      <c r="X42" s="3">
        <v>0</v>
      </c>
      <c r="Y42" s="3">
        <v>50000</v>
      </c>
      <c r="Z42" s="26" t="s">
        <v>104</v>
      </c>
    </row>
    <row r="43" spans="1:26" ht="15" x14ac:dyDescent="0.2">
      <c r="A43" s="4"/>
      <c r="B43" s="55" t="s">
        <v>1264</v>
      </c>
      <c r="C43" s="59"/>
      <c r="D43" s="53"/>
      <c r="E43" s="26" t="s">
        <v>106</v>
      </c>
      <c r="F43" s="3">
        <v>5732000</v>
      </c>
      <c r="G43" s="3">
        <v>32103000</v>
      </c>
      <c r="H43" s="3">
        <v>37835000</v>
      </c>
      <c r="I43" s="3">
        <v>1651000</v>
      </c>
      <c r="J43" s="3">
        <v>5578000</v>
      </c>
      <c r="K43" s="3">
        <v>7229000</v>
      </c>
      <c r="L43" s="3">
        <v>3206000</v>
      </c>
      <c r="M43" s="3">
        <v>16595000</v>
      </c>
      <c r="N43" s="3">
        <v>19801000</v>
      </c>
      <c r="O43" s="3">
        <v>64865000</v>
      </c>
      <c r="P43" s="3">
        <v>4343000</v>
      </c>
      <c r="Q43" s="3">
        <v>27913000</v>
      </c>
      <c r="R43" s="3">
        <v>32256000</v>
      </c>
      <c r="S43" s="3">
        <v>1664000</v>
      </c>
      <c r="T43" s="3">
        <v>5433000</v>
      </c>
      <c r="U43" s="3">
        <v>7097000</v>
      </c>
      <c r="V43" s="3">
        <v>2212000</v>
      </c>
      <c r="W43" s="3">
        <v>16077000</v>
      </c>
      <c r="X43" s="3">
        <v>18289000</v>
      </c>
      <c r="Y43" s="3">
        <v>57642000</v>
      </c>
      <c r="Z43" s="26" t="s">
        <v>106</v>
      </c>
    </row>
    <row r="44" spans="1:26" ht="15" x14ac:dyDescent="0.2">
      <c r="A44" s="4"/>
      <c r="B44" s="55" t="s">
        <v>1395</v>
      </c>
      <c r="C44" s="59"/>
      <c r="D44" s="71"/>
      <c r="E44" s="26" t="s">
        <v>107</v>
      </c>
      <c r="F44" s="3">
        <v>5617000</v>
      </c>
      <c r="G44" s="3">
        <v>27162000</v>
      </c>
      <c r="H44" s="3">
        <v>32779000</v>
      </c>
      <c r="I44" s="3">
        <v>1630000</v>
      </c>
      <c r="J44" s="3">
        <v>4597000</v>
      </c>
      <c r="K44" s="3">
        <v>6227000</v>
      </c>
      <c r="L44" s="3">
        <v>3184000</v>
      </c>
      <c r="M44" s="3">
        <v>13959000</v>
      </c>
      <c r="N44" s="3">
        <v>17143000</v>
      </c>
      <c r="O44" s="3">
        <v>56149000</v>
      </c>
      <c r="P44" s="3">
        <v>4244000</v>
      </c>
      <c r="Q44" s="3">
        <v>23783000</v>
      </c>
      <c r="R44" s="3">
        <v>28027000</v>
      </c>
      <c r="S44" s="3">
        <v>1645000</v>
      </c>
      <c r="T44" s="3">
        <v>4649000</v>
      </c>
      <c r="U44" s="3">
        <v>6294000</v>
      </c>
      <c r="V44" s="3">
        <v>2196000</v>
      </c>
      <c r="W44" s="3">
        <v>14080000</v>
      </c>
      <c r="X44" s="3">
        <v>16276000</v>
      </c>
      <c r="Y44" s="3">
        <v>50597000</v>
      </c>
      <c r="Z44" s="26" t="s">
        <v>107</v>
      </c>
    </row>
    <row r="45" spans="1:26" ht="15" x14ac:dyDescent="0.2">
      <c r="A45" s="4"/>
      <c r="B45" s="55" t="s">
        <v>1294</v>
      </c>
      <c r="C45" s="59"/>
      <c r="D45" s="55"/>
      <c r="E45" s="26" t="s">
        <v>110</v>
      </c>
      <c r="F45" s="3">
        <v>5736000</v>
      </c>
      <c r="G45" s="3">
        <v>28258000</v>
      </c>
      <c r="H45" s="3">
        <v>33994000</v>
      </c>
      <c r="I45" s="3">
        <v>1579000</v>
      </c>
      <c r="J45" s="3">
        <v>4346000</v>
      </c>
      <c r="K45" s="3">
        <v>5925000</v>
      </c>
      <c r="L45" s="3">
        <v>3552000</v>
      </c>
      <c r="M45" s="3">
        <v>15416000</v>
      </c>
      <c r="N45" s="3">
        <v>18968000</v>
      </c>
      <c r="O45" s="3">
        <v>58887000</v>
      </c>
      <c r="P45" s="3">
        <v>4222000</v>
      </c>
      <c r="Q45" s="3">
        <v>22998000</v>
      </c>
      <c r="R45" s="3">
        <v>27220000</v>
      </c>
      <c r="S45" s="3">
        <v>1936000</v>
      </c>
      <c r="T45" s="3">
        <v>4294000</v>
      </c>
      <c r="U45" s="3">
        <v>6230000</v>
      </c>
      <c r="V45" s="3">
        <v>3072000</v>
      </c>
      <c r="W45" s="3">
        <v>14560000</v>
      </c>
      <c r="X45" s="3">
        <v>17632000</v>
      </c>
      <c r="Y45" s="3">
        <v>51082000</v>
      </c>
      <c r="Z45" s="26" t="s">
        <v>110</v>
      </c>
    </row>
    <row r="46" spans="1:26" ht="15" x14ac:dyDescent="0.2">
      <c r="A46" s="4"/>
      <c r="B46" s="55" t="s">
        <v>1267</v>
      </c>
      <c r="C46" s="59"/>
      <c r="D46" s="55"/>
      <c r="E46" s="26" t="s">
        <v>111</v>
      </c>
      <c r="F46" s="3">
        <v>9504000</v>
      </c>
      <c r="G46" s="3">
        <v>22015000</v>
      </c>
      <c r="H46" s="3">
        <v>31519000</v>
      </c>
      <c r="I46" s="3">
        <v>3503000</v>
      </c>
      <c r="J46" s="3">
        <v>9294000</v>
      </c>
      <c r="K46" s="3">
        <v>12797000</v>
      </c>
      <c r="L46" s="3">
        <v>15510000</v>
      </c>
      <c r="M46" s="3">
        <v>22055000</v>
      </c>
      <c r="N46" s="3">
        <v>37565000</v>
      </c>
      <c r="O46" s="3">
        <v>81881000</v>
      </c>
      <c r="P46" s="3">
        <v>8926000</v>
      </c>
      <c r="Q46" s="3">
        <v>21793000</v>
      </c>
      <c r="R46" s="3">
        <v>30719000</v>
      </c>
      <c r="S46" s="3">
        <v>4101000</v>
      </c>
      <c r="T46" s="3">
        <v>9184000</v>
      </c>
      <c r="U46" s="3">
        <v>13285000</v>
      </c>
      <c r="V46" s="3">
        <v>12865000</v>
      </c>
      <c r="W46" s="3">
        <v>21988000</v>
      </c>
      <c r="X46" s="3">
        <v>34853000</v>
      </c>
      <c r="Y46" s="3">
        <v>78857000</v>
      </c>
      <c r="Z46" s="26" t="s">
        <v>111</v>
      </c>
    </row>
    <row r="47" spans="1:26" ht="15" x14ac:dyDescent="0.2">
      <c r="A47" s="4"/>
      <c r="B47" s="55" t="s">
        <v>1290</v>
      </c>
      <c r="C47" s="59"/>
      <c r="D47" s="55"/>
      <c r="E47" s="26" t="s">
        <v>113</v>
      </c>
      <c r="F47" s="3">
        <v>10518000</v>
      </c>
      <c r="G47" s="3">
        <v>22105000</v>
      </c>
      <c r="H47" s="3">
        <v>32623000</v>
      </c>
      <c r="I47" s="3">
        <v>2954000</v>
      </c>
      <c r="J47" s="3">
        <v>9162000</v>
      </c>
      <c r="K47" s="3">
        <v>12116000</v>
      </c>
      <c r="L47" s="3">
        <v>16147000</v>
      </c>
      <c r="M47" s="3">
        <v>21589000</v>
      </c>
      <c r="N47" s="3">
        <v>37736000</v>
      </c>
      <c r="O47" s="3">
        <v>82475000</v>
      </c>
      <c r="P47" s="3">
        <v>9076000</v>
      </c>
      <c r="Q47" s="3">
        <v>22939000</v>
      </c>
      <c r="R47" s="3">
        <v>32015000</v>
      </c>
      <c r="S47" s="3">
        <v>3753000</v>
      </c>
      <c r="T47" s="3">
        <v>9422000</v>
      </c>
      <c r="U47" s="3">
        <v>13175000</v>
      </c>
      <c r="V47" s="3">
        <v>14554000</v>
      </c>
      <c r="W47" s="3">
        <v>20013000</v>
      </c>
      <c r="X47" s="3">
        <v>34567000</v>
      </c>
      <c r="Y47" s="3">
        <v>79757000</v>
      </c>
      <c r="Z47" s="26" t="s">
        <v>113</v>
      </c>
    </row>
    <row r="48" spans="1:26" ht="15" x14ac:dyDescent="0.2">
      <c r="A48" s="4"/>
      <c r="B48" s="55" t="s">
        <v>1271</v>
      </c>
      <c r="C48" s="59"/>
      <c r="D48" s="55"/>
      <c r="E48" s="26" t="s">
        <v>114</v>
      </c>
      <c r="F48" s="3">
        <v>447000</v>
      </c>
      <c r="G48" s="3">
        <v>24776000</v>
      </c>
      <c r="H48" s="3">
        <v>25223000</v>
      </c>
      <c r="I48" s="3">
        <v>488000</v>
      </c>
      <c r="J48" s="3">
        <v>6934000</v>
      </c>
      <c r="K48" s="3">
        <v>7422000</v>
      </c>
      <c r="L48" s="3">
        <v>258000</v>
      </c>
      <c r="M48" s="3">
        <v>40233000</v>
      </c>
      <c r="N48" s="3">
        <v>40491000</v>
      </c>
      <c r="O48" s="3">
        <v>73136000</v>
      </c>
      <c r="P48" s="3">
        <v>421000</v>
      </c>
      <c r="Q48" s="3">
        <v>19790000</v>
      </c>
      <c r="R48" s="3">
        <v>20211000</v>
      </c>
      <c r="S48" s="3">
        <v>394000</v>
      </c>
      <c r="T48" s="3">
        <v>4338000</v>
      </c>
      <c r="U48" s="3">
        <v>4732000</v>
      </c>
      <c r="V48" s="3">
        <v>326000</v>
      </c>
      <c r="W48" s="3">
        <v>43390000</v>
      </c>
      <c r="X48" s="3">
        <v>43716000</v>
      </c>
      <c r="Y48" s="3">
        <v>68659000</v>
      </c>
      <c r="Z48" s="26" t="s">
        <v>114</v>
      </c>
    </row>
    <row r="49" spans="1:26" ht="15" x14ac:dyDescent="0.2">
      <c r="A49" s="4"/>
      <c r="B49" s="53" t="s">
        <v>1891</v>
      </c>
      <c r="C49" s="55" t="s">
        <v>1523</v>
      </c>
      <c r="D49" s="55"/>
      <c r="E49" s="26" t="s">
        <v>115</v>
      </c>
      <c r="F49" s="3">
        <v>351000</v>
      </c>
      <c r="G49" s="3">
        <v>975000</v>
      </c>
      <c r="H49" s="3">
        <v>1326000</v>
      </c>
      <c r="I49" s="3">
        <v>65000</v>
      </c>
      <c r="J49" s="3">
        <v>210000</v>
      </c>
      <c r="K49" s="3">
        <v>275000</v>
      </c>
      <c r="L49" s="3">
        <v>192000</v>
      </c>
      <c r="M49" s="3">
        <v>484000</v>
      </c>
      <c r="N49" s="3">
        <v>676000</v>
      </c>
      <c r="O49" s="3">
        <v>2277000</v>
      </c>
      <c r="P49" s="3">
        <v>322000</v>
      </c>
      <c r="Q49" s="3">
        <v>922000</v>
      </c>
      <c r="R49" s="3">
        <v>1244000</v>
      </c>
      <c r="S49" s="3">
        <v>63000</v>
      </c>
      <c r="T49" s="3">
        <v>191000</v>
      </c>
      <c r="U49" s="3">
        <v>254000</v>
      </c>
      <c r="V49" s="3">
        <v>163000</v>
      </c>
      <c r="W49" s="3">
        <v>467000</v>
      </c>
      <c r="X49" s="3">
        <v>630000</v>
      </c>
      <c r="Y49" s="3">
        <v>2128000</v>
      </c>
      <c r="Z49" s="26" t="s">
        <v>115</v>
      </c>
    </row>
    <row r="50" spans="1:26" ht="15" x14ac:dyDescent="0.2">
      <c r="A50" s="4"/>
      <c r="B50" s="54"/>
      <c r="C50" s="55" t="s">
        <v>1524</v>
      </c>
      <c r="D50" s="55"/>
      <c r="E50" s="26" t="s">
        <v>117</v>
      </c>
      <c r="F50" s="3">
        <v>19000</v>
      </c>
      <c r="G50" s="3">
        <v>106000</v>
      </c>
      <c r="H50" s="3">
        <v>125000</v>
      </c>
      <c r="I50" s="3">
        <v>5000</v>
      </c>
      <c r="J50" s="3">
        <v>17000</v>
      </c>
      <c r="K50" s="3">
        <v>22000</v>
      </c>
      <c r="L50" s="3">
        <v>5000</v>
      </c>
      <c r="M50" s="3">
        <v>34000</v>
      </c>
      <c r="N50" s="3">
        <v>39000</v>
      </c>
      <c r="O50" s="3">
        <v>186000</v>
      </c>
      <c r="P50" s="3">
        <v>13000</v>
      </c>
      <c r="Q50" s="3">
        <v>72000</v>
      </c>
      <c r="R50" s="3">
        <v>85000</v>
      </c>
      <c r="S50" s="3">
        <v>4000</v>
      </c>
      <c r="T50" s="3">
        <v>15000</v>
      </c>
      <c r="U50" s="3">
        <v>19000</v>
      </c>
      <c r="V50" s="3">
        <v>5000</v>
      </c>
      <c r="W50" s="3">
        <v>24000</v>
      </c>
      <c r="X50" s="3">
        <v>29000</v>
      </c>
      <c r="Y50" s="3">
        <v>133000</v>
      </c>
      <c r="Z50" s="26" t="s">
        <v>117</v>
      </c>
    </row>
    <row r="51" spans="1:26" ht="15" x14ac:dyDescent="0.2">
      <c r="A51" s="4"/>
      <c r="B51" s="55"/>
      <c r="C51" s="53" t="s">
        <v>743</v>
      </c>
      <c r="D51" s="55"/>
      <c r="E51" s="26" t="s">
        <v>118</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26" t="s">
        <v>118</v>
      </c>
    </row>
    <row r="52" spans="1:26" ht="15" x14ac:dyDescent="0.2">
      <c r="A52" s="4"/>
      <c r="B52" s="53" t="s">
        <v>1724</v>
      </c>
      <c r="C52" s="60"/>
      <c r="D52" s="53"/>
      <c r="E52" s="28" t="s">
        <v>119</v>
      </c>
      <c r="F52" s="23">
        <v>370000</v>
      </c>
      <c r="G52" s="23">
        <v>1081000</v>
      </c>
      <c r="H52" s="23">
        <v>1451000</v>
      </c>
      <c r="I52" s="23">
        <v>70000</v>
      </c>
      <c r="J52" s="23">
        <v>227000</v>
      </c>
      <c r="K52" s="23">
        <v>297000</v>
      </c>
      <c r="L52" s="23">
        <v>197000</v>
      </c>
      <c r="M52" s="23">
        <v>518000</v>
      </c>
      <c r="N52" s="23">
        <v>715000</v>
      </c>
      <c r="O52" s="23">
        <v>2463000</v>
      </c>
      <c r="P52" s="23">
        <v>335000</v>
      </c>
      <c r="Q52" s="23">
        <v>994000</v>
      </c>
      <c r="R52" s="23">
        <v>1329000</v>
      </c>
      <c r="S52" s="23">
        <v>67000</v>
      </c>
      <c r="T52" s="23">
        <v>206000</v>
      </c>
      <c r="U52" s="23">
        <v>273000</v>
      </c>
      <c r="V52" s="23">
        <v>168000</v>
      </c>
      <c r="W52" s="23">
        <v>491000</v>
      </c>
      <c r="X52" s="23">
        <v>659000</v>
      </c>
      <c r="Y52" s="23">
        <v>2261000</v>
      </c>
      <c r="Z52" s="28" t="s">
        <v>119</v>
      </c>
    </row>
  </sheetData>
  <mergeCells count="55">
    <mergeCell ref="B52:D52"/>
    <mergeCell ref="B45:D45"/>
    <mergeCell ref="B46:D46"/>
    <mergeCell ref="B47:D47"/>
    <mergeCell ref="B48:D48"/>
    <mergeCell ref="B49:B51"/>
    <mergeCell ref="C49:D49"/>
    <mergeCell ref="C50:D50"/>
    <mergeCell ref="C51:D51"/>
    <mergeCell ref="B40:D40"/>
    <mergeCell ref="B41:D41"/>
    <mergeCell ref="B42:D42"/>
    <mergeCell ref="B43:D43"/>
    <mergeCell ref="B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C24:D24"/>
    <mergeCell ref="S13:U13"/>
    <mergeCell ref="V13:X13"/>
    <mergeCell ref="Y13:Y14"/>
    <mergeCell ref="B16:D16"/>
    <mergeCell ref="B17:D17"/>
    <mergeCell ref="F13:H13"/>
    <mergeCell ref="I13:K13"/>
    <mergeCell ref="L13:N13"/>
    <mergeCell ref="O13:O14"/>
    <mergeCell ref="P13:R13"/>
    <mergeCell ref="A1:C1"/>
    <mergeCell ref="A2:C2"/>
    <mergeCell ref="D4:E4"/>
    <mergeCell ref="B10:Y10"/>
    <mergeCell ref="F12:O12"/>
    <mergeCell ref="P12:Y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3"/>
  <sheetViews>
    <sheetView workbookViewId="0"/>
  </sheetViews>
  <sheetFormatPr defaultColWidth="11.42578125" defaultRowHeight="12.75" x14ac:dyDescent="0.2"/>
  <cols>
    <col min="1" max="1" width="2.85546875" customWidth="1"/>
    <col min="2" max="2" width="21.5703125" customWidth="1"/>
    <col min="3" max="3" width="34.28515625" customWidth="1"/>
    <col min="4" max="4" width="8.28515625" customWidth="1"/>
    <col min="5" max="14" width="21.5703125"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553</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1494</v>
      </c>
      <c r="C8" s="22" t="str">
        <f>B11</f>
        <v>630-70</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51" t="s">
        <v>283</v>
      </c>
      <c r="C10" s="48"/>
      <c r="D10" s="48"/>
      <c r="E10" s="48"/>
      <c r="F10" s="48"/>
      <c r="G10" s="48"/>
      <c r="H10" s="76"/>
      <c r="I10" s="4"/>
      <c r="J10" s="4"/>
      <c r="K10" s="4"/>
      <c r="L10" s="4"/>
      <c r="M10" s="4"/>
      <c r="N10" s="4"/>
      <c r="O10" s="4"/>
    </row>
    <row r="11" spans="1:15" ht="15.75" x14ac:dyDescent="0.2">
      <c r="A11" s="4"/>
      <c r="B11" s="21" t="s">
        <v>282</v>
      </c>
      <c r="C11" s="4"/>
      <c r="D11" s="4"/>
      <c r="E11" s="4"/>
      <c r="F11" s="4"/>
      <c r="G11" s="4"/>
      <c r="H11" s="4"/>
      <c r="I11" s="4"/>
      <c r="J11" s="4"/>
      <c r="K11" s="4"/>
      <c r="L11" s="4"/>
      <c r="M11" s="4"/>
      <c r="N11" s="4"/>
      <c r="O11" s="4"/>
    </row>
    <row r="12" spans="1:15" ht="15" x14ac:dyDescent="0.2">
      <c r="A12" s="4"/>
      <c r="B12" s="4"/>
      <c r="C12" s="4"/>
      <c r="D12" s="4"/>
      <c r="E12" s="58" t="s">
        <v>2124</v>
      </c>
      <c r="F12" s="59"/>
      <c r="G12" s="59"/>
      <c r="H12" s="59"/>
      <c r="I12" s="58"/>
      <c r="J12" s="58" t="s">
        <v>2095</v>
      </c>
      <c r="K12" s="59"/>
      <c r="L12" s="59"/>
      <c r="M12" s="59"/>
      <c r="N12" s="58"/>
      <c r="O12" s="4"/>
    </row>
    <row r="13" spans="1:15" ht="15" x14ac:dyDescent="0.2">
      <c r="A13" s="4"/>
      <c r="B13" s="4"/>
      <c r="C13" s="4"/>
      <c r="D13" s="4"/>
      <c r="E13" s="58" t="s">
        <v>1351</v>
      </c>
      <c r="F13" s="59"/>
      <c r="G13" s="59"/>
      <c r="H13" s="59"/>
      <c r="I13" s="58"/>
      <c r="J13" s="58" t="s">
        <v>1351</v>
      </c>
      <c r="K13" s="59"/>
      <c r="L13" s="59"/>
      <c r="M13" s="59"/>
      <c r="N13" s="58"/>
      <c r="O13" s="4"/>
    </row>
    <row r="14" spans="1:15" ht="30" customHeight="1" x14ac:dyDescent="0.2">
      <c r="A14" s="4"/>
      <c r="B14" s="4"/>
      <c r="C14" s="4"/>
      <c r="D14" s="4"/>
      <c r="E14" s="31" t="s">
        <v>1915</v>
      </c>
      <c r="F14" s="31" t="s">
        <v>1916</v>
      </c>
      <c r="G14" s="31" t="s">
        <v>1910</v>
      </c>
      <c r="H14" s="31" t="s">
        <v>743</v>
      </c>
      <c r="I14" s="31" t="s">
        <v>1714</v>
      </c>
      <c r="J14" s="31" t="s">
        <v>1915</v>
      </c>
      <c r="K14" s="31" t="s">
        <v>1916</v>
      </c>
      <c r="L14" s="31" t="s">
        <v>1910</v>
      </c>
      <c r="M14" s="31" t="s">
        <v>743</v>
      </c>
      <c r="N14" s="31" t="s">
        <v>1714</v>
      </c>
      <c r="O14" s="4"/>
    </row>
    <row r="15" spans="1:15" ht="14.1" customHeight="1" x14ac:dyDescent="0.2">
      <c r="A15" s="4"/>
      <c r="B15" s="4"/>
      <c r="C15" s="4"/>
      <c r="D15" s="4"/>
      <c r="E15" s="26" t="s">
        <v>51</v>
      </c>
      <c r="F15" s="26" t="s">
        <v>87</v>
      </c>
      <c r="G15" s="26" t="s">
        <v>109</v>
      </c>
      <c r="H15" s="26" t="s">
        <v>123</v>
      </c>
      <c r="I15" s="26" t="s">
        <v>137</v>
      </c>
      <c r="J15" s="26" t="s">
        <v>51</v>
      </c>
      <c r="K15" s="26" t="s">
        <v>87</v>
      </c>
      <c r="L15" s="26" t="s">
        <v>109</v>
      </c>
      <c r="M15" s="26" t="s">
        <v>123</v>
      </c>
      <c r="N15" s="26" t="s">
        <v>137</v>
      </c>
      <c r="O15" s="4"/>
    </row>
    <row r="16" spans="1:15" ht="15" x14ac:dyDescent="0.2">
      <c r="A16" s="4"/>
      <c r="B16" s="55" t="s">
        <v>996</v>
      </c>
      <c r="C16" s="55"/>
      <c r="D16" s="26" t="s">
        <v>51</v>
      </c>
      <c r="E16" s="3">
        <v>32000</v>
      </c>
      <c r="F16" s="3">
        <v>439000</v>
      </c>
      <c r="G16" s="3">
        <v>0</v>
      </c>
      <c r="H16" s="3">
        <v>4000</v>
      </c>
      <c r="I16" s="3">
        <v>475000</v>
      </c>
      <c r="J16" s="3">
        <v>22000</v>
      </c>
      <c r="K16" s="3">
        <v>358000</v>
      </c>
      <c r="L16" s="3">
        <v>0</v>
      </c>
      <c r="M16" s="3">
        <v>8000</v>
      </c>
      <c r="N16" s="3">
        <v>388000</v>
      </c>
      <c r="O16" s="26" t="s">
        <v>51</v>
      </c>
    </row>
    <row r="17" spans="1:15" ht="15" x14ac:dyDescent="0.2">
      <c r="A17" s="4"/>
      <c r="B17" s="55" t="s">
        <v>965</v>
      </c>
      <c r="C17" s="55"/>
      <c r="D17" s="26" t="s">
        <v>87</v>
      </c>
      <c r="E17" s="3">
        <v>-1000</v>
      </c>
      <c r="F17" s="3">
        <v>475000</v>
      </c>
      <c r="G17" s="3">
        <v>0</v>
      </c>
      <c r="H17" s="3">
        <v>2000</v>
      </c>
      <c r="I17" s="3">
        <v>476000</v>
      </c>
      <c r="J17" s="3">
        <v>0</v>
      </c>
      <c r="K17" s="3">
        <v>451000</v>
      </c>
      <c r="L17" s="3">
        <v>0</v>
      </c>
      <c r="M17" s="3">
        <v>4000</v>
      </c>
      <c r="N17" s="3">
        <v>455000</v>
      </c>
      <c r="O17" s="26" t="s">
        <v>87</v>
      </c>
    </row>
    <row r="18" spans="1:15" ht="15" x14ac:dyDescent="0.2">
      <c r="A18" s="4"/>
      <c r="B18" s="53" t="s">
        <v>1002</v>
      </c>
      <c r="C18" s="17" t="s">
        <v>1443</v>
      </c>
      <c r="D18" s="26" t="s">
        <v>109</v>
      </c>
      <c r="E18" s="3">
        <v>33000</v>
      </c>
      <c r="F18" s="3">
        <v>-36000</v>
      </c>
      <c r="G18" s="3">
        <v>0</v>
      </c>
      <c r="H18" s="3">
        <v>2000</v>
      </c>
      <c r="I18" s="3">
        <v>-1000</v>
      </c>
      <c r="J18" s="3">
        <v>22000</v>
      </c>
      <c r="K18" s="3">
        <v>-93000</v>
      </c>
      <c r="L18" s="3">
        <v>0</v>
      </c>
      <c r="M18" s="3">
        <v>4000</v>
      </c>
      <c r="N18" s="3">
        <v>-67000</v>
      </c>
      <c r="O18" s="26" t="s">
        <v>109</v>
      </c>
    </row>
    <row r="19" spans="1:15" ht="15" x14ac:dyDescent="0.2">
      <c r="A19" s="4"/>
      <c r="B19" s="54"/>
      <c r="C19" s="17" t="s">
        <v>823</v>
      </c>
      <c r="D19" s="26" t="s">
        <v>123</v>
      </c>
      <c r="E19" s="3">
        <v>-24000</v>
      </c>
      <c r="F19" s="3">
        <v>346000</v>
      </c>
      <c r="G19" s="3">
        <v>0</v>
      </c>
      <c r="H19" s="3">
        <v>0</v>
      </c>
      <c r="I19" s="3">
        <v>322000</v>
      </c>
      <c r="J19" s="3">
        <v>-8000</v>
      </c>
      <c r="K19" s="3">
        <v>383000</v>
      </c>
      <c r="L19" s="3">
        <v>0</v>
      </c>
      <c r="M19" s="3">
        <v>0</v>
      </c>
      <c r="N19" s="3">
        <v>375000</v>
      </c>
      <c r="O19" s="26" t="s">
        <v>123</v>
      </c>
    </row>
    <row r="20" spans="1:15" ht="15" x14ac:dyDescent="0.2">
      <c r="A20" s="4"/>
      <c r="B20" s="55"/>
      <c r="C20" s="17" t="s">
        <v>1767</v>
      </c>
      <c r="D20" s="26" t="s">
        <v>137</v>
      </c>
      <c r="E20" s="3">
        <v>9000</v>
      </c>
      <c r="F20" s="3">
        <v>310000</v>
      </c>
      <c r="G20" s="3">
        <v>0</v>
      </c>
      <c r="H20" s="3">
        <v>2000</v>
      </c>
      <c r="I20" s="3">
        <v>321000</v>
      </c>
      <c r="J20" s="3">
        <v>14000</v>
      </c>
      <c r="K20" s="3">
        <v>290000</v>
      </c>
      <c r="L20" s="3">
        <v>0</v>
      </c>
      <c r="M20" s="3">
        <v>4000</v>
      </c>
      <c r="N20" s="3">
        <v>308000</v>
      </c>
      <c r="O20" s="26" t="s">
        <v>137</v>
      </c>
    </row>
    <row r="21" spans="1:15" ht="15" x14ac:dyDescent="0.2">
      <c r="A21" s="4"/>
      <c r="B21" s="53" t="s">
        <v>1004</v>
      </c>
      <c r="C21" s="17" t="s">
        <v>1443</v>
      </c>
      <c r="D21" s="26" t="s">
        <v>143</v>
      </c>
      <c r="E21" s="3">
        <v>95000</v>
      </c>
      <c r="F21" s="3">
        <v>1889000</v>
      </c>
      <c r="G21" s="3">
        <v>116000</v>
      </c>
      <c r="H21" s="3">
        <v>85000</v>
      </c>
      <c r="I21" s="3">
        <v>2185000</v>
      </c>
      <c r="J21" s="3">
        <v>61000</v>
      </c>
      <c r="K21" s="3">
        <v>-1253000</v>
      </c>
      <c r="L21" s="3">
        <v>235000</v>
      </c>
      <c r="M21" s="3">
        <v>119000</v>
      </c>
      <c r="N21" s="3">
        <v>-838000</v>
      </c>
      <c r="O21" s="26" t="s">
        <v>143</v>
      </c>
    </row>
    <row r="22" spans="1:15" ht="15" x14ac:dyDescent="0.2">
      <c r="A22" s="4"/>
      <c r="B22" s="54"/>
      <c r="C22" s="17" t="s">
        <v>823</v>
      </c>
      <c r="D22" s="26" t="s">
        <v>348</v>
      </c>
      <c r="E22" s="3">
        <v>64000</v>
      </c>
      <c r="F22" s="3">
        <v>-1610000</v>
      </c>
      <c r="G22" s="3">
        <v>0</v>
      </c>
      <c r="H22" s="3">
        <v>0</v>
      </c>
      <c r="I22" s="3">
        <v>-1546000</v>
      </c>
      <c r="J22" s="3">
        <v>60000</v>
      </c>
      <c r="K22" s="3">
        <v>1513000</v>
      </c>
      <c r="L22" s="3">
        <v>0</v>
      </c>
      <c r="M22" s="3">
        <v>0</v>
      </c>
      <c r="N22" s="3">
        <v>1573000</v>
      </c>
      <c r="O22" s="26" t="s">
        <v>348</v>
      </c>
    </row>
    <row r="23" spans="1:15" ht="15" x14ac:dyDescent="0.2">
      <c r="A23" s="4"/>
      <c r="B23" s="55"/>
      <c r="C23" s="17" t="s">
        <v>1768</v>
      </c>
      <c r="D23" s="26" t="s">
        <v>349</v>
      </c>
      <c r="E23" s="3">
        <v>159000</v>
      </c>
      <c r="F23" s="3">
        <v>279000</v>
      </c>
      <c r="G23" s="3">
        <v>116000</v>
      </c>
      <c r="H23" s="3">
        <v>85000</v>
      </c>
      <c r="I23" s="3">
        <v>639000</v>
      </c>
      <c r="J23" s="3">
        <v>121000</v>
      </c>
      <c r="K23" s="3">
        <v>260000</v>
      </c>
      <c r="L23" s="3">
        <v>235000</v>
      </c>
      <c r="M23" s="3">
        <v>119000</v>
      </c>
      <c r="N23" s="3">
        <v>735000</v>
      </c>
      <c r="O23" s="26" t="s">
        <v>349</v>
      </c>
    </row>
    <row r="24" spans="1:15" ht="15" x14ac:dyDescent="0.2">
      <c r="A24" s="4"/>
      <c r="B24" s="55" t="s">
        <v>1765</v>
      </c>
      <c r="C24" s="55"/>
      <c r="D24" s="26" t="s">
        <v>377</v>
      </c>
      <c r="E24" s="3">
        <v>168000</v>
      </c>
      <c r="F24" s="3">
        <v>589000</v>
      </c>
      <c r="G24" s="3">
        <v>116000</v>
      </c>
      <c r="H24" s="3">
        <v>87000</v>
      </c>
      <c r="I24" s="3">
        <v>960000</v>
      </c>
      <c r="J24" s="3">
        <v>135000</v>
      </c>
      <c r="K24" s="3">
        <v>550000</v>
      </c>
      <c r="L24" s="3">
        <v>235000</v>
      </c>
      <c r="M24" s="3">
        <v>123000</v>
      </c>
      <c r="N24" s="3">
        <v>1043000</v>
      </c>
      <c r="O24" s="26" t="s">
        <v>377</v>
      </c>
    </row>
    <row r="25" spans="1:15" ht="15" x14ac:dyDescent="0.2">
      <c r="A25" s="4"/>
      <c r="B25" s="55" t="s">
        <v>956</v>
      </c>
      <c r="C25" s="55"/>
      <c r="D25" s="26" t="s">
        <v>58</v>
      </c>
      <c r="E25" s="3">
        <v>0</v>
      </c>
      <c r="F25" s="3">
        <v>0</v>
      </c>
      <c r="G25" s="3">
        <v>0</v>
      </c>
      <c r="H25" s="3">
        <v>0</v>
      </c>
      <c r="I25" s="3">
        <v>0</v>
      </c>
      <c r="J25" s="3">
        <v>0</v>
      </c>
      <c r="K25" s="3">
        <v>0</v>
      </c>
      <c r="L25" s="3">
        <v>0</v>
      </c>
      <c r="M25" s="3">
        <v>0</v>
      </c>
      <c r="N25" s="3">
        <v>0</v>
      </c>
      <c r="O25" s="26" t="s">
        <v>58</v>
      </c>
    </row>
    <row r="26" spans="1:15" ht="15" x14ac:dyDescent="0.2">
      <c r="A26" s="4"/>
      <c r="B26" s="53" t="s">
        <v>966</v>
      </c>
      <c r="C26" s="17" t="s">
        <v>1316</v>
      </c>
      <c r="D26" s="26" t="s">
        <v>64</v>
      </c>
      <c r="E26" s="3">
        <v>127000</v>
      </c>
      <c r="F26" s="3">
        <v>47000</v>
      </c>
      <c r="G26" s="3">
        <v>18000</v>
      </c>
      <c r="H26" s="3">
        <v>10000</v>
      </c>
      <c r="I26" s="3">
        <v>202000</v>
      </c>
      <c r="J26" s="3">
        <v>121000</v>
      </c>
      <c r="K26" s="3">
        <v>56000</v>
      </c>
      <c r="L26" s="3">
        <v>22000</v>
      </c>
      <c r="M26" s="3">
        <v>16000</v>
      </c>
      <c r="N26" s="3">
        <v>215000</v>
      </c>
      <c r="O26" s="26" t="s">
        <v>64</v>
      </c>
    </row>
    <row r="27" spans="1:15" ht="15" x14ac:dyDescent="0.2">
      <c r="A27" s="4"/>
      <c r="B27" s="54"/>
      <c r="C27" s="17" t="s">
        <v>823</v>
      </c>
      <c r="D27" s="26" t="s">
        <v>68</v>
      </c>
      <c r="E27" s="3">
        <v>0</v>
      </c>
      <c r="F27" s="3">
        <v>0</v>
      </c>
      <c r="G27" s="3">
        <v>0</v>
      </c>
      <c r="H27" s="3">
        <v>0</v>
      </c>
      <c r="I27" s="3">
        <v>0</v>
      </c>
      <c r="J27" s="3">
        <v>0</v>
      </c>
      <c r="K27" s="3">
        <v>0</v>
      </c>
      <c r="L27" s="3">
        <v>0</v>
      </c>
      <c r="M27" s="3">
        <v>0</v>
      </c>
      <c r="N27" s="3">
        <v>0</v>
      </c>
      <c r="O27" s="26" t="s">
        <v>68</v>
      </c>
    </row>
    <row r="28" spans="1:15" ht="15" x14ac:dyDescent="0.2">
      <c r="A28" s="4"/>
      <c r="B28" s="55"/>
      <c r="C28" s="17" t="s">
        <v>1708</v>
      </c>
      <c r="D28" s="26" t="s">
        <v>75</v>
      </c>
      <c r="E28" s="3">
        <v>127000</v>
      </c>
      <c r="F28" s="3">
        <v>47000</v>
      </c>
      <c r="G28" s="3">
        <v>18000</v>
      </c>
      <c r="H28" s="3">
        <v>10000</v>
      </c>
      <c r="I28" s="3">
        <v>202000</v>
      </c>
      <c r="J28" s="3">
        <v>121000</v>
      </c>
      <c r="K28" s="3">
        <v>56000</v>
      </c>
      <c r="L28" s="3">
        <v>22000</v>
      </c>
      <c r="M28" s="3">
        <v>16000</v>
      </c>
      <c r="N28" s="3">
        <v>215000</v>
      </c>
      <c r="O28" s="26" t="s">
        <v>75</v>
      </c>
    </row>
    <row r="29" spans="1:15" ht="15" x14ac:dyDescent="0.2">
      <c r="A29" s="4"/>
      <c r="B29" s="55" t="s">
        <v>1972</v>
      </c>
      <c r="C29" s="55"/>
      <c r="D29" s="26" t="s">
        <v>78</v>
      </c>
      <c r="E29" s="3">
        <v>41000</v>
      </c>
      <c r="F29" s="3">
        <v>542000</v>
      </c>
      <c r="G29" s="3">
        <v>98000</v>
      </c>
      <c r="H29" s="3">
        <v>77000</v>
      </c>
      <c r="I29" s="3">
        <v>758000</v>
      </c>
      <c r="J29" s="3">
        <v>14000</v>
      </c>
      <c r="K29" s="3">
        <v>494000</v>
      </c>
      <c r="L29" s="3">
        <v>213000</v>
      </c>
      <c r="M29" s="3">
        <v>107000</v>
      </c>
      <c r="N29" s="3">
        <v>828000</v>
      </c>
      <c r="O29" s="26" t="s">
        <v>78</v>
      </c>
    </row>
    <row r="30" spans="1:15" ht="15" x14ac:dyDescent="0.2">
      <c r="A30" s="4"/>
      <c r="B30" s="55" t="s">
        <v>1080</v>
      </c>
      <c r="C30" s="55"/>
      <c r="D30" s="26" t="s">
        <v>80</v>
      </c>
      <c r="E30" s="3">
        <v>12000</v>
      </c>
      <c r="F30" s="3">
        <v>186000</v>
      </c>
      <c r="G30" s="3">
        <v>32000</v>
      </c>
      <c r="H30" s="3">
        <v>56000</v>
      </c>
      <c r="I30" s="3">
        <v>286000</v>
      </c>
      <c r="J30" s="3">
        <v>4000</v>
      </c>
      <c r="K30" s="3">
        <v>174000</v>
      </c>
      <c r="L30" s="3">
        <v>57000</v>
      </c>
      <c r="M30" s="3">
        <v>70000</v>
      </c>
      <c r="N30" s="3">
        <v>305000</v>
      </c>
      <c r="O30" s="26" t="s">
        <v>80</v>
      </c>
    </row>
    <row r="31" spans="1:15" ht="15" x14ac:dyDescent="0.2">
      <c r="A31" s="4"/>
      <c r="B31" s="55" t="s">
        <v>1970</v>
      </c>
      <c r="C31" s="55"/>
      <c r="D31" s="26" t="s">
        <v>81</v>
      </c>
      <c r="E31" s="3">
        <v>29000</v>
      </c>
      <c r="F31" s="3">
        <v>356000</v>
      </c>
      <c r="G31" s="3">
        <v>66000</v>
      </c>
      <c r="H31" s="3">
        <v>21000</v>
      </c>
      <c r="I31" s="3">
        <v>472000</v>
      </c>
      <c r="J31" s="3">
        <v>10000</v>
      </c>
      <c r="K31" s="3">
        <v>320000</v>
      </c>
      <c r="L31" s="3">
        <v>156000</v>
      </c>
      <c r="M31" s="3">
        <v>37000</v>
      </c>
      <c r="N31" s="3">
        <v>523000</v>
      </c>
      <c r="O31" s="26" t="s">
        <v>81</v>
      </c>
    </row>
    <row r="32" spans="1:15" ht="15" x14ac:dyDescent="0.2">
      <c r="A32" s="4"/>
      <c r="B32" s="55" t="s">
        <v>1199</v>
      </c>
      <c r="C32" s="55"/>
      <c r="D32" s="26" t="s">
        <v>82</v>
      </c>
      <c r="E32" s="3">
        <v>0</v>
      </c>
      <c r="F32" s="3">
        <v>0</v>
      </c>
      <c r="G32" s="3">
        <v>6000</v>
      </c>
      <c r="H32" s="3">
        <v>0</v>
      </c>
      <c r="I32" s="3">
        <v>6000</v>
      </c>
      <c r="J32" s="3">
        <v>0</v>
      </c>
      <c r="K32" s="3">
        <v>0</v>
      </c>
      <c r="L32" s="3">
        <v>1000</v>
      </c>
      <c r="M32" s="3">
        <v>0</v>
      </c>
      <c r="N32" s="3">
        <v>1000</v>
      </c>
      <c r="O32" s="26" t="s">
        <v>82</v>
      </c>
    </row>
    <row r="33" spans="1:15" ht="15" x14ac:dyDescent="0.2">
      <c r="A33" s="4"/>
      <c r="B33" s="55" t="s">
        <v>1983</v>
      </c>
      <c r="C33" s="55"/>
      <c r="D33" s="26" t="s">
        <v>84</v>
      </c>
      <c r="E33" s="3">
        <v>29000</v>
      </c>
      <c r="F33" s="3">
        <v>356000</v>
      </c>
      <c r="G33" s="3">
        <v>72000</v>
      </c>
      <c r="H33" s="3">
        <v>21000</v>
      </c>
      <c r="I33" s="3">
        <v>478000</v>
      </c>
      <c r="J33" s="3">
        <v>10000</v>
      </c>
      <c r="K33" s="3">
        <v>320000</v>
      </c>
      <c r="L33" s="3">
        <v>157000</v>
      </c>
      <c r="M33" s="3">
        <v>37000</v>
      </c>
      <c r="N33" s="3">
        <v>524000</v>
      </c>
      <c r="O33" s="26" t="s">
        <v>84</v>
      </c>
    </row>
    <row r="34" spans="1:15" ht="15" x14ac:dyDescent="0.2">
      <c r="A34" s="4"/>
      <c r="B34" s="55" t="s">
        <v>1980</v>
      </c>
      <c r="C34" s="55"/>
      <c r="D34" s="26" t="s">
        <v>85</v>
      </c>
      <c r="E34" s="3">
        <v>0</v>
      </c>
      <c r="F34" s="3">
        <v>5000</v>
      </c>
      <c r="G34" s="3">
        <v>0</v>
      </c>
      <c r="H34" s="3">
        <v>0</v>
      </c>
      <c r="I34" s="3">
        <v>5000</v>
      </c>
      <c r="J34" s="3">
        <v>0</v>
      </c>
      <c r="K34" s="3">
        <v>4000</v>
      </c>
      <c r="L34" s="3">
        <v>0</v>
      </c>
      <c r="M34" s="3">
        <v>0</v>
      </c>
      <c r="N34" s="3">
        <v>4000</v>
      </c>
      <c r="O34" s="26" t="s">
        <v>85</v>
      </c>
    </row>
    <row r="35" spans="1:15" ht="15" x14ac:dyDescent="0.2">
      <c r="A35" s="4"/>
      <c r="B35" s="55" t="s">
        <v>1981</v>
      </c>
      <c r="C35" s="55"/>
      <c r="D35" s="26" t="s">
        <v>90</v>
      </c>
      <c r="E35" s="3">
        <v>29000</v>
      </c>
      <c r="F35" s="3">
        <v>361000</v>
      </c>
      <c r="G35" s="3">
        <v>72000</v>
      </c>
      <c r="H35" s="3">
        <v>21000</v>
      </c>
      <c r="I35" s="3">
        <v>483000</v>
      </c>
      <c r="J35" s="3">
        <v>10000</v>
      </c>
      <c r="K35" s="3">
        <v>324000</v>
      </c>
      <c r="L35" s="3">
        <v>157000</v>
      </c>
      <c r="M35" s="3">
        <v>37000</v>
      </c>
      <c r="N35" s="3">
        <v>528000</v>
      </c>
      <c r="O35" s="26" t="s">
        <v>90</v>
      </c>
    </row>
    <row r="36" spans="1:15" ht="15" x14ac:dyDescent="0.2">
      <c r="A36" s="4"/>
      <c r="B36" s="55" t="s">
        <v>1269</v>
      </c>
      <c r="C36" s="55"/>
      <c r="D36" s="26" t="s">
        <v>94</v>
      </c>
      <c r="E36" s="3">
        <v>6646000</v>
      </c>
      <c r="F36" s="3">
        <v>50870000</v>
      </c>
      <c r="G36" s="3">
        <v>1790000</v>
      </c>
      <c r="H36" s="3">
        <v>295000</v>
      </c>
      <c r="I36" s="3">
        <v>59601000</v>
      </c>
      <c r="J36" s="3">
        <v>5920000</v>
      </c>
      <c r="K36" s="3">
        <v>52763000</v>
      </c>
      <c r="L36" s="3">
        <v>1813000</v>
      </c>
      <c r="M36" s="3">
        <v>1096000</v>
      </c>
      <c r="N36" s="3">
        <v>61592000</v>
      </c>
      <c r="O36" s="26" t="s">
        <v>94</v>
      </c>
    </row>
    <row r="37" spans="1:15" ht="15" x14ac:dyDescent="0.2">
      <c r="A37" s="4"/>
      <c r="B37" s="17"/>
      <c r="C37" s="17" t="s">
        <v>1386</v>
      </c>
      <c r="D37" s="26" t="s">
        <v>95</v>
      </c>
      <c r="E37" s="3">
        <v>0</v>
      </c>
      <c r="F37" s="3">
        <v>0</v>
      </c>
      <c r="G37" s="3">
        <v>126000</v>
      </c>
      <c r="H37" s="3">
        <v>0</v>
      </c>
      <c r="I37" s="3">
        <v>126000</v>
      </c>
      <c r="J37" s="3">
        <v>0</v>
      </c>
      <c r="K37" s="3">
        <v>0</v>
      </c>
      <c r="L37" s="3">
        <v>148000</v>
      </c>
      <c r="M37" s="3">
        <v>0</v>
      </c>
      <c r="N37" s="3">
        <v>148000</v>
      </c>
      <c r="O37" s="26" t="s">
        <v>95</v>
      </c>
    </row>
    <row r="38" spans="1:15" ht="15" x14ac:dyDescent="0.2">
      <c r="A38" s="4"/>
      <c r="B38" s="55" t="s">
        <v>1264</v>
      </c>
      <c r="C38" s="53"/>
      <c r="D38" s="26" t="s">
        <v>97</v>
      </c>
      <c r="E38" s="3">
        <v>4167000</v>
      </c>
      <c r="F38" s="3">
        <v>10012000</v>
      </c>
      <c r="G38" s="3">
        <v>0</v>
      </c>
      <c r="H38" s="3">
        <v>307000</v>
      </c>
      <c r="I38" s="3">
        <v>14486000</v>
      </c>
      <c r="J38" s="3">
        <v>3443000</v>
      </c>
      <c r="K38" s="3">
        <v>10799000</v>
      </c>
      <c r="L38" s="3">
        <v>0</v>
      </c>
      <c r="M38" s="3">
        <v>1189000</v>
      </c>
      <c r="N38" s="3">
        <v>15431000</v>
      </c>
      <c r="O38" s="26" t="s">
        <v>97</v>
      </c>
    </row>
    <row r="39" spans="1:15" ht="15" x14ac:dyDescent="0.2">
      <c r="A39" s="4"/>
      <c r="B39" s="55" t="s">
        <v>1395</v>
      </c>
      <c r="C39" s="71"/>
      <c r="D39" s="26" t="s">
        <v>99</v>
      </c>
      <c r="E39" s="3">
        <v>0</v>
      </c>
      <c r="F39" s="3">
        <v>0</v>
      </c>
      <c r="G39" s="3">
        <v>0</v>
      </c>
      <c r="H39" s="3">
        <v>0</v>
      </c>
      <c r="I39" s="3">
        <v>0</v>
      </c>
      <c r="J39" s="3">
        <v>0</v>
      </c>
      <c r="K39" s="3">
        <v>0</v>
      </c>
      <c r="L39" s="3">
        <v>0</v>
      </c>
      <c r="M39" s="3">
        <v>0</v>
      </c>
      <c r="N39" s="3">
        <v>0</v>
      </c>
      <c r="O39" s="26" t="s">
        <v>99</v>
      </c>
    </row>
    <row r="40" spans="1:15" ht="15" x14ac:dyDescent="0.2">
      <c r="A40" s="4"/>
      <c r="B40" s="55" t="s">
        <v>1294</v>
      </c>
      <c r="C40" s="55"/>
      <c r="D40" s="26" t="s">
        <v>100</v>
      </c>
      <c r="E40" s="3">
        <v>0</v>
      </c>
      <c r="F40" s="3">
        <v>0</v>
      </c>
      <c r="G40" s="3">
        <v>0</v>
      </c>
      <c r="H40" s="3">
        <v>0</v>
      </c>
      <c r="I40" s="3">
        <v>0</v>
      </c>
      <c r="J40" s="3">
        <v>0</v>
      </c>
      <c r="K40" s="3">
        <v>0</v>
      </c>
      <c r="L40" s="3">
        <v>0</v>
      </c>
      <c r="M40" s="3">
        <v>0</v>
      </c>
      <c r="N40" s="3">
        <v>0</v>
      </c>
      <c r="O40" s="26" t="s">
        <v>100</v>
      </c>
    </row>
    <row r="41" spans="1:15" ht="15" x14ac:dyDescent="0.2">
      <c r="A41" s="4"/>
      <c r="B41" s="55" t="s">
        <v>1267</v>
      </c>
      <c r="C41" s="55"/>
      <c r="D41" s="26" t="s">
        <v>101</v>
      </c>
      <c r="E41" s="3">
        <v>5559000</v>
      </c>
      <c r="F41" s="3">
        <v>6318000</v>
      </c>
      <c r="G41" s="3">
        <v>1405000</v>
      </c>
      <c r="H41" s="3">
        <v>564000</v>
      </c>
      <c r="I41" s="3">
        <v>13846000</v>
      </c>
      <c r="J41" s="3">
        <v>4329000</v>
      </c>
      <c r="K41" s="3">
        <v>5929000</v>
      </c>
      <c r="L41" s="3">
        <v>1374000</v>
      </c>
      <c r="M41" s="3">
        <v>510000</v>
      </c>
      <c r="N41" s="3">
        <v>12142000</v>
      </c>
      <c r="O41" s="26" t="s">
        <v>101</v>
      </c>
    </row>
    <row r="42" spans="1:15" ht="15" x14ac:dyDescent="0.2">
      <c r="A42" s="4"/>
      <c r="B42" s="55" t="s">
        <v>1290</v>
      </c>
      <c r="C42" s="55"/>
      <c r="D42" s="26" t="s">
        <v>104</v>
      </c>
      <c r="E42" s="3">
        <v>5087000</v>
      </c>
      <c r="F42" s="3">
        <v>6437000</v>
      </c>
      <c r="G42" s="3">
        <v>1486000</v>
      </c>
      <c r="H42" s="3">
        <v>504000</v>
      </c>
      <c r="I42" s="3">
        <v>13514000</v>
      </c>
      <c r="J42" s="3">
        <v>4747000</v>
      </c>
      <c r="K42" s="3">
        <v>5993000</v>
      </c>
      <c r="L42" s="3">
        <v>1338000</v>
      </c>
      <c r="M42" s="3">
        <v>758000</v>
      </c>
      <c r="N42" s="3">
        <v>12836000</v>
      </c>
      <c r="O42" s="26" t="s">
        <v>104</v>
      </c>
    </row>
    <row r="43" spans="1:15" ht="15" x14ac:dyDescent="0.2">
      <c r="A43" s="4"/>
      <c r="B43" s="55" t="s">
        <v>1271</v>
      </c>
      <c r="C43" s="55"/>
      <c r="D43" s="26" t="s">
        <v>106</v>
      </c>
      <c r="E43" s="3">
        <v>0</v>
      </c>
      <c r="F43" s="3">
        <v>3000</v>
      </c>
      <c r="G43" s="3">
        <v>0</v>
      </c>
      <c r="H43" s="3">
        <v>7830000</v>
      </c>
      <c r="I43" s="3">
        <v>7833000</v>
      </c>
      <c r="J43" s="3">
        <v>0</v>
      </c>
      <c r="K43" s="3">
        <v>9000</v>
      </c>
      <c r="L43" s="3">
        <v>0</v>
      </c>
      <c r="M43" s="3">
        <v>7465000</v>
      </c>
      <c r="N43" s="3">
        <v>7474000</v>
      </c>
      <c r="O43" s="26" t="s">
        <v>106</v>
      </c>
    </row>
    <row r="44" spans="1:15" ht="15" x14ac:dyDescent="0.2">
      <c r="A44" s="4"/>
      <c r="B44" s="53" t="s">
        <v>1528</v>
      </c>
      <c r="C44" s="17" t="s">
        <v>1087</v>
      </c>
      <c r="D44" s="26" t="s">
        <v>107</v>
      </c>
      <c r="E44" s="3">
        <v>63000</v>
      </c>
      <c r="F44" s="3">
        <v>81000</v>
      </c>
      <c r="G44" s="38"/>
      <c r="H44" s="38"/>
      <c r="I44" s="38"/>
      <c r="J44" s="3">
        <v>55000</v>
      </c>
      <c r="K44" s="3">
        <v>-43000</v>
      </c>
      <c r="L44" s="38"/>
      <c r="M44" s="38"/>
      <c r="N44" s="38"/>
      <c r="O44" s="26" t="s">
        <v>107</v>
      </c>
    </row>
    <row r="45" spans="1:15" ht="15" x14ac:dyDescent="0.2">
      <c r="A45" s="4"/>
      <c r="B45" s="54"/>
      <c r="C45" s="17" t="s">
        <v>1083</v>
      </c>
      <c r="D45" s="26" t="s">
        <v>110</v>
      </c>
      <c r="E45" s="3">
        <v>-30000</v>
      </c>
      <c r="F45" s="3">
        <v>88000</v>
      </c>
      <c r="G45" s="38"/>
      <c r="H45" s="38"/>
      <c r="I45" s="38"/>
      <c r="J45" s="3">
        <v>26000</v>
      </c>
      <c r="K45" s="3">
        <v>-11000</v>
      </c>
      <c r="L45" s="38"/>
      <c r="M45" s="38"/>
      <c r="N45" s="38"/>
      <c r="O45" s="26" t="s">
        <v>110</v>
      </c>
    </row>
    <row r="46" spans="1:15" ht="15" x14ac:dyDescent="0.2">
      <c r="A46" s="4"/>
      <c r="B46" s="54"/>
      <c r="C46" s="17" t="s">
        <v>1215</v>
      </c>
      <c r="D46" s="26" t="s">
        <v>111</v>
      </c>
      <c r="E46" s="3">
        <v>238000</v>
      </c>
      <c r="F46" s="3">
        <v>269000</v>
      </c>
      <c r="G46" s="38"/>
      <c r="H46" s="38"/>
      <c r="I46" s="38"/>
      <c r="J46" s="3">
        <v>-61000</v>
      </c>
      <c r="K46" s="3">
        <v>450000</v>
      </c>
      <c r="L46" s="38"/>
      <c r="M46" s="38"/>
      <c r="N46" s="38"/>
      <c r="O46" s="26" t="s">
        <v>111</v>
      </c>
    </row>
    <row r="47" spans="1:15" ht="15" x14ac:dyDescent="0.2">
      <c r="A47" s="4"/>
      <c r="B47" s="54"/>
      <c r="C47" s="17" t="s">
        <v>1214</v>
      </c>
      <c r="D47" s="26" t="s">
        <v>113</v>
      </c>
      <c r="E47" s="3">
        <v>-7000</v>
      </c>
      <c r="F47" s="38"/>
      <c r="G47" s="38"/>
      <c r="H47" s="38"/>
      <c r="I47" s="38"/>
      <c r="J47" s="3">
        <v>3000</v>
      </c>
      <c r="K47" s="38"/>
      <c r="L47" s="38"/>
      <c r="M47" s="38"/>
      <c r="N47" s="38"/>
      <c r="O47" s="26" t="s">
        <v>113</v>
      </c>
    </row>
    <row r="48" spans="1:15" ht="15.95" customHeight="1" x14ac:dyDescent="0.2">
      <c r="A48" s="4"/>
      <c r="B48" s="54"/>
      <c r="C48" s="17" t="s">
        <v>1525</v>
      </c>
      <c r="D48" s="26" t="s">
        <v>114</v>
      </c>
      <c r="E48" s="38"/>
      <c r="F48" s="3">
        <v>0</v>
      </c>
      <c r="G48" s="38"/>
      <c r="H48" s="38"/>
      <c r="I48" s="38"/>
      <c r="J48" s="38"/>
      <c r="K48" s="3">
        <v>0</v>
      </c>
      <c r="L48" s="38"/>
      <c r="M48" s="38"/>
      <c r="N48" s="38"/>
      <c r="O48" s="26" t="s">
        <v>114</v>
      </c>
    </row>
    <row r="49" spans="1:15" ht="30.95" customHeight="1" x14ac:dyDescent="0.2">
      <c r="A49" s="4"/>
      <c r="B49" s="54"/>
      <c r="C49" s="17" t="s">
        <v>1723</v>
      </c>
      <c r="D49" s="26" t="s">
        <v>115</v>
      </c>
      <c r="E49" s="3">
        <v>264000</v>
      </c>
      <c r="F49" s="3">
        <v>438000</v>
      </c>
      <c r="G49" s="38"/>
      <c r="H49" s="38"/>
      <c r="I49" s="38"/>
      <c r="J49" s="3">
        <v>23000</v>
      </c>
      <c r="K49" s="3">
        <v>396000</v>
      </c>
      <c r="L49" s="38"/>
      <c r="M49" s="38"/>
      <c r="N49" s="38"/>
      <c r="O49" s="26" t="s">
        <v>115</v>
      </c>
    </row>
    <row r="50" spans="1:15" ht="30.95" customHeight="1" x14ac:dyDescent="0.2">
      <c r="A50" s="4"/>
      <c r="B50" s="54"/>
      <c r="C50" s="17" t="s">
        <v>1996</v>
      </c>
      <c r="D50" s="26" t="s">
        <v>117</v>
      </c>
      <c r="E50" s="38"/>
      <c r="F50" s="3">
        <v>49000</v>
      </c>
      <c r="G50" s="38"/>
      <c r="H50" s="38"/>
      <c r="I50" s="38"/>
      <c r="J50" s="38"/>
      <c r="K50" s="3">
        <v>177000</v>
      </c>
      <c r="L50" s="38"/>
      <c r="M50" s="38"/>
      <c r="N50" s="38"/>
      <c r="O50" s="26" t="s">
        <v>117</v>
      </c>
    </row>
    <row r="51" spans="1:15" ht="30.95" customHeight="1" x14ac:dyDescent="0.2">
      <c r="A51" s="4"/>
      <c r="B51" s="54"/>
      <c r="C51" s="17" t="s">
        <v>2043</v>
      </c>
      <c r="D51" s="26" t="s">
        <v>118</v>
      </c>
      <c r="E51" s="38"/>
      <c r="F51" s="3">
        <v>102000</v>
      </c>
      <c r="G51" s="38"/>
      <c r="H51" s="38"/>
      <c r="I51" s="38"/>
      <c r="J51" s="38"/>
      <c r="K51" s="3">
        <v>-23000</v>
      </c>
      <c r="L51" s="38"/>
      <c r="M51" s="38"/>
      <c r="N51" s="38"/>
      <c r="O51" s="26" t="s">
        <v>118</v>
      </c>
    </row>
    <row r="52" spans="1:15" ht="15" x14ac:dyDescent="0.2">
      <c r="A52" s="4"/>
      <c r="B52" s="55"/>
      <c r="C52" s="17" t="s">
        <v>988</v>
      </c>
      <c r="D52" s="26" t="s">
        <v>119</v>
      </c>
      <c r="E52" s="3">
        <v>-96000</v>
      </c>
      <c r="F52" s="3">
        <v>0</v>
      </c>
      <c r="G52" s="38"/>
      <c r="H52" s="38"/>
      <c r="I52" s="38"/>
      <c r="J52" s="3">
        <v>112000</v>
      </c>
      <c r="K52" s="3">
        <v>0</v>
      </c>
      <c r="L52" s="38"/>
      <c r="M52" s="38"/>
      <c r="N52" s="38"/>
      <c r="O52" s="26" t="s">
        <v>119</v>
      </c>
    </row>
    <row r="53" spans="1:15" ht="15" x14ac:dyDescent="0.2">
      <c r="A53" s="4"/>
      <c r="B53" s="53" t="s">
        <v>1722</v>
      </c>
      <c r="C53" s="53"/>
      <c r="D53" s="28" t="s">
        <v>120</v>
      </c>
      <c r="E53" s="23">
        <v>168000</v>
      </c>
      <c r="F53" s="23">
        <v>589000</v>
      </c>
      <c r="G53" s="23">
        <v>116000</v>
      </c>
      <c r="H53" s="23">
        <v>87000</v>
      </c>
      <c r="I53" s="23">
        <v>960000</v>
      </c>
      <c r="J53" s="23">
        <v>135000</v>
      </c>
      <c r="K53" s="23">
        <v>550000</v>
      </c>
      <c r="L53" s="23">
        <v>235000</v>
      </c>
      <c r="M53" s="23">
        <v>123000</v>
      </c>
      <c r="N53" s="23">
        <v>1043000</v>
      </c>
      <c r="O53" s="28" t="s">
        <v>120</v>
      </c>
    </row>
  </sheetData>
  <mergeCells count="31">
    <mergeCell ref="B53:C53"/>
    <mergeCell ref="B40:C40"/>
    <mergeCell ref="B41:C41"/>
    <mergeCell ref="B42:C42"/>
    <mergeCell ref="B43:C43"/>
    <mergeCell ref="B44:B52"/>
    <mergeCell ref="B34:C34"/>
    <mergeCell ref="B35:C35"/>
    <mergeCell ref="B36:C36"/>
    <mergeCell ref="B38:C38"/>
    <mergeCell ref="B39:C39"/>
    <mergeCell ref="B29:C29"/>
    <mergeCell ref="B30:C30"/>
    <mergeCell ref="B31:C31"/>
    <mergeCell ref="B32:C32"/>
    <mergeCell ref="B33:C33"/>
    <mergeCell ref="B18:B20"/>
    <mergeCell ref="B21:B23"/>
    <mergeCell ref="B24:C24"/>
    <mergeCell ref="B25:C25"/>
    <mergeCell ref="B26:B28"/>
    <mergeCell ref="J12:N12"/>
    <mergeCell ref="E13:I13"/>
    <mergeCell ref="J13:N13"/>
    <mergeCell ref="B16:C16"/>
    <mergeCell ref="B17:C17"/>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
  <sheetViews>
    <sheetView workbookViewId="0"/>
  </sheetViews>
  <sheetFormatPr defaultColWidth="11.42578125" defaultRowHeight="12.75" x14ac:dyDescent="0.2"/>
  <cols>
    <col min="1" max="1" width="2.85546875" customWidth="1"/>
    <col min="2" max="2" width="21.5703125" customWidth="1"/>
    <col min="3" max="3" width="8.28515625" customWidth="1"/>
    <col min="4" max="11" width="21.5703125" customWidth="1"/>
    <col min="12" max="12" width="8.28515625" customWidth="1"/>
  </cols>
  <sheetData>
    <row r="1" spans="1:12" ht="15" x14ac:dyDescent="0.2">
      <c r="A1" s="47" t="s">
        <v>859</v>
      </c>
      <c r="B1" s="48"/>
      <c r="C1" s="48"/>
      <c r="D1" s="4"/>
      <c r="E1" s="4"/>
      <c r="F1" s="4"/>
      <c r="G1" s="4"/>
      <c r="H1" s="4"/>
      <c r="I1" s="4"/>
      <c r="J1" s="4"/>
      <c r="K1" s="4"/>
      <c r="L1" s="4"/>
    </row>
    <row r="2" spans="1:12" ht="15" x14ac:dyDescent="0.2">
      <c r="A2" s="47" t="s">
        <v>1040</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839</v>
      </c>
      <c r="C4" s="24" t="s">
        <v>65</v>
      </c>
      <c r="D4" s="49" t="str">
        <f>IF(C4&lt;&gt;"",VLOOKUP(C4,'@Entities'!A2:B71,2,0),"")</f>
        <v>בנק דיסקונט לישראל בעמ</v>
      </c>
      <c r="E4" s="50"/>
      <c r="F4" s="4"/>
      <c r="G4" s="4"/>
      <c r="H4" s="4"/>
      <c r="I4" s="4"/>
      <c r="J4" s="4"/>
      <c r="K4" s="4"/>
      <c r="L4" s="4"/>
    </row>
    <row r="5" spans="1:12" ht="15" x14ac:dyDescent="0.2">
      <c r="A5" s="11"/>
      <c r="B5" s="11" t="s">
        <v>2101</v>
      </c>
      <c r="C5" s="9">
        <v>43465</v>
      </c>
      <c r="D5" s="4"/>
      <c r="E5" s="4"/>
      <c r="F5" s="4"/>
      <c r="G5" s="4"/>
      <c r="H5" s="4"/>
      <c r="I5" s="4"/>
      <c r="J5" s="4"/>
      <c r="K5" s="4"/>
      <c r="L5" s="4"/>
    </row>
    <row r="6" spans="1:12" ht="18" customHeight="1" x14ac:dyDescent="0.2">
      <c r="A6" s="11"/>
      <c r="B6" s="20" t="str">
        <f>"סוג מטבע"&amp;IF(C6="ILS","אלפי ש""""ח","")</f>
        <v>סוג מטבעאלפי ש""ח</v>
      </c>
      <c r="C6" s="25" t="s">
        <v>553</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1494</v>
      </c>
      <c r="C8" s="22" t="str">
        <f>B11</f>
        <v>630-71</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285</v>
      </c>
      <c r="C10" s="48"/>
      <c r="D10" s="48"/>
      <c r="E10" s="48"/>
      <c r="F10" s="48"/>
      <c r="G10" s="48"/>
      <c r="H10" s="57"/>
      <c r="I10" s="4"/>
      <c r="J10" s="4"/>
      <c r="K10" s="4"/>
      <c r="L10" s="4"/>
    </row>
    <row r="11" spans="1:12" ht="15.75" x14ac:dyDescent="0.2">
      <c r="A11" s="4"/>
      <c r="B11" s="21" t="s">
        <v>284</v>
      </c>
      <c r="C11" s="4"/>
      <c r="D11" s="4"/>
      <c r="E11" s="4"/>
      <c r="F11" s="4"/>
      <c r="G11" s="4"/>
      <c r="H11" s="4"/>
      <c r="I11" s="4"/>
      <c r="J11" s="4"/>
      <c r="K11" s="4"/>
      <c r="L11" s="4"/>
    </row>
    <row r="12" spans="1:12" ht="15" x14ac:dyDescent="0.2">
      <c r="A12" s="4"/>
      <c r="B12" s="4"/>
      <c r="C12" s="4"/>
      <c r="D12" s="31" t="s">
        <v>2124</v>
      </c>
      <c r="E12" s="31" t="s">
        <v>2095</v>
      </c>
      <c r="F12" s="31" t="s">
        <v>1331</v>
      </c>
      <c r="G12" s="31" t="s">
        <v>2124</v>
      </c>
      <c r="H12" s="31" t="s">
        <v>2095</v>
      </c>
      <c r="I12" s="31" t="s">
        <v>1331</v>
      </c>
      <c r="J12" s="31" t="s">
        <v>2124</v>
      </c>
      <c r="K12" s="31" t="s">
        <v>2095</v>
      </c>
      <c r="L12" s="4"/>
    </row>
    <row r="13" spans="1:12" ht="30.95" customHeight="1" x14ac:dyDescent="0.2">
      <c r="A13" s="4"/>
      <c r="B13" s="4"/>
      <c r="C13" s="4"/>
      <c r="D13" s="31" t="s">
        <v>1005</v>
      </c>
      <c r="E13" s="31" t="s">
        <v>1005</v>
      </c>
      <c r="F13" s="31" t="s">
        <v>1005</v>
      </c>
      <c r="G13" s="31" t="s">
        <v>1981</v>
      </c>
      <c r="H13" s="31" t="s">
        <v>1981</v>
      </c>
      <c r="I13" s="31" t="s">
        <v>1981</v>
      </c>
      <c r="J13" s="31" t="s">
        <v>1806</v>
      </c>
      <c r="K13" s="31" t="s">
        <v>1806</v>
      </c>
      <c r="L13" s="4"/>
    </row>
    <row r="14" spans="1:12" ht="14.1" customHeight="1" x14ac:dyDescent="0.2">
      <c r="A14" s="4"/>
      <c r="B14" s="4"/>
      <c r="C14" s="4"/>
      <c r="D14" s="26" t="s">
        <v>51</v>
      </c>
      <c r="E14" s="26" t="s">
        <v>51</v>
      </c>
      <c r="F14" s="26" t="s">
        <v>51</v>
      </c>
      <c r="G14" s="26" t="s">
        <v>87</v>
      </c>
      <c r="H14" s="26" t="s">
        <v>87</v>
      </c>
      <c r="I14" s="26" t="s">
        <v>87</v>
      </c>
      <c r="J14" s="26" t="s">
        <v>109</v>
      </c>
      <c r="K14" s="26" t="s">
        <v>109</v>
      </c>
      <c r="L14" s="4"/>
    </row>
    <row r="15" spans="1:12" ht="15" x14ac:dyDescent="0.2">
      <c r="A15" s="4"/>
      <c r="B15" s="17" t="s">
        <v>1248</v>
      </c>
      <c r="C15" s="26" t="s">
        <v>51</v>
      </c>
      <c r="D15" s="3">
        <v>7954000</v>
      </c>
      <c r="E15" s="3">
        <v>7427000</v>
      </c>
      <c r="F15" s="3">
        <v>6992000</v>
      </c>
      <c r="G15" s="3">
        <v>1171000</v>
      </c>
      <c r="H15" s="3">
        <v>1096000</v>
      </c>
      <c r="I15" s="3">
        <v>710000</v>
      </c>
      <c r="J15" s="3">
        <v>204828000</v>
      </c>
      <c r="K15" s="3">
        <v>188988000</v>
      </c>
      <c r="L15" s="26" t="s">
        <v>51</v>
      </c>
    </row>
    <row r="16" spans="1:12" ht="15" x14ac:dyDescent="0.2">
      <c r="A16" s="4"/>
      <c r="B16" s="17" t="s">
        <v>1936</v>
      </c>
      <c r="C16" s="26" t="s">
        <v>87</v>
      </c>
      <c r="D16" s="3">
        <v>1065000</v>
      </c>
      <c r="E16" s="3">
        <v>916000</v>
      </c>
      <c r="F16" s="3">
        <v>954000</v>
      </c>
      <c r="G16" s="3">
        <v>333000</v>
      </c>
      <c r="H16" s="3">
        <v>177000</v>
      </c>
      <c r="I16" s="3">
        <v>196000</v>
      </c>
      <c r="J16" s="3">
        <v>34331000</v>
      </c>
      <c r="K16" s="3">
        <v>32218000</v>
      </c>
      <c r="L16" s="26" t="s">
        <v>87</v>
      </c>
    </row>
    <row r="17" spans="1:12" ht="15" x14ac:dyDescent="0.2">
      <c r="A17" s="4"/>
      <c r="B17" s="17" t="s">
        <v>932</v>
      </c>
      <c r="C17" s="26" t="s">
        <v>109</v>
      </c>
      <c r="D17" s="3">
        <v>0</v>
      </c>
      <c r="E17" s="3">
        <v>0</v>
      </c>
      <c r="F17" s="3">
        <v>4000</v>
      </c>
      <c r="G17" s="3">
        <v>0</v>
      </c>
      <c r="H17" s="3">
        <v>0</v>
      </c>
      <c r="I17" s="3">
        <v>0</v>
      </c>
      <c r="J17" s="3">
        <v>0</v>
      </c>
      <c r="K17" s="3">
        <v>0</v>
      </c>
      <c r="L17" s="26" t="s">
        <v>109</v>
      </c>
    </row>
    <row r="18" spans="1:12" ht="15" x14ac:dyDescent="0.2">
      <c r="A18" s="4"/>
      <c r="B18" s="17" t="s">
        <v>900</v>
      </c>
      <c r="C18" s="26" t="s">
        <v>123</v>
      </c>
      <c r="D18" s="3">
        <v>1000</v>
      </c>
      <c r="E18" s="3">
        <v>-1000</v>
      </c>
      <c r="F18" s="3">
        <v>0</v>
      </c>
      <c r="G18" s="3">
        <v>1000</v>
      </c>
      <c r="H18" s="3">
        <v>-1000</v>
      </c>
      <c r="I18" s="3">
        <v>0</v>
      </c>
      <c r="J18" s="3">
        <v>17000</v>
      </c>
      <c r="K18" s="3">
        <v>15000</v>
      </c>
      <c r="L18" s="26" t="s">
        <v>123</v>
      </c>
    </row>
    <row r="19" spans="1:12" ht="15" x14ac:dyDescent="0.2">
      <c r="A19" s="4"/>
      <c r="B19" s="17" t="s">
        <v>2039</v>
      </c>
      <c r="C19" s="26" t="s">
        <v>137</v>
      </c>
      <c r="D19" s="3">
        <v>0</v>
      </c>
      <c r="E19" s="3">
        <v>0</v>
      </c>
      <c r="F19" s="3">
        <v>0</v>
      </c>
      <c r="G19" s="3">
        <v>0</v>
      </c>
      <c r="H19" s="3">
        <v>0</v>
      </c>
      <c r="I19" s="3">
        <v>0</v>
      </c>
      <c r="J19" s="3">
        <v>0</v>
      </c>
      <c r="K19" s="3">
        <v>0</v>
      </c>
      <c r="L19" s="26" t="s">
        <v>137</v>
      </c>
    </row>
    <row r="20" spans="1:12" ht="15" x14ac:dyDescent="0.2">
      <c r="A20" s="4"/>
      <c r="B20" s="17" t="s">
        <v>1937</v>
      </c>
      <c r="C20" s="26" t="s">
        <v>143</v>
      </c>
      <c r="D20" s="3">
        <v>0</v>
      </c>
      <c r="E20" s="3">
        <v>0</v>
      </c>
      <c r="F20" s="3">
        <v>0</v>
      </c>
      <c r="G20" s="3">
        <v>0</v>
      </c>
      <c r="H20" s="3">
        <v>0</v>
      </c>
      <c r="I20" s="3">
        <v>0</v>
      </c>
      <c r="J20" s="3">
        <v>0</v>
      </c>
      <c r="K20" s="3">
        <v>0</v>
      </c>
      <c r="L20" s="26" t="s">
        <v>143</v>
      </c>
    </row>
    <row r="21" spans="1:12" ht="15" x14ac:dyDescent="0.2">
      <c r="A21" s="4"/>
      <c r="B21" s="17" t="s">
        <v>1516</v>
      </c>
      <c r="C21" s="26" t="s">
        <v>348</v>
      </c>
      <c r="D21" s="3">
        <v>0</v>
      </c>
      <c r="E21" s="3">
        <v>-9000</v>
      </c>
      <c r="F21" s="3">
        <v>17000</v>
      </c>
      <c r="G21" s="3">
        <v>0</v>
      </c>
      <c r="H21" s="3">
        <v>-13000</v>
      </c>
      <c r="I21" s="3">
        <v>-1000</v>
      </c>
      <c r="J21" s="3">
        <v>0</v>
      </c>
      <c r="K21" s="3">
        <v>0</v>
      </c>
      <c r="L21" s="26" t="s">
        <v>348</v>
      </c>
    </row>
    <row r="22" spans="1:12" ht="15" x14ac:dyDescent="0.2">
      <c r="A22" s="4"/>
      <c r="B22" s="17" t="s">
        <v>743</v>
      </c>
      <c r="C22" s="26" t="s">
        <v>349</v>
      </c>
      <c r="D22" s="3">
        <v>0</v>
      </c>
      <c r="E22" s="3">
        <v>0</v>
      </c>
      <c r="F22" s="3">
        <v>0</v>
      </c>
      <c r="G22" s="3">
        <v>0</v>
      </c>
      <c r="H22" s="3">
        <v>0</v>
      </c>
      <c r="I22" s="3">
        <v>0</v>
      </c>
      <c r="J22" s="3">
        <v>0</v>
      </c>
      <c r="K22" s="3">
        <v>0</v>
      </c>
      <c r="L22" s="26" t="s">
        <v>349</v>
      </c>
    </row>
    <row r="23" spans="1:12" ht="15" x14ac:dyDescent="0.2">
      <c r="A23" s="4"/>
      <c r="B23" s="17" t="s">
        <v>1735</v>
      </c>
      <c r="C23" s="26" t="s">
        <v>377</v>
      </c>
      <c r="D23" s="3">
        <v>1066000</v>
      </c>
      <c r="E23" s="3">
        <v>906000</v>
      </c>
      <c r="F23" s="3">
        <v>975000</v>
      </c>
      <c r="G23" s="3">
        <v>334000</v>
      </c>
      <c r="H23" s="3">
        <v>163000</v>
      </c>
      <c r="I23" s="3">
        <v>195000</v>
      </c>
      <c r="J23" s="3">
        <v>34348000</v>
      </c>
      <c r="K23" s="3">
        <v>32233000</v>
      </c>
      <c r="L23" s="26" t="s">
        <v>377</v>
      </c>
    </row>
    <row r="24" spans="1:12" ht="15" x14ac:dyDescent="0.2">
      <c r="A24" s="4"/>
      <c r="B24" s="13" t="s">
        <v>1732</v>
      </c>
      <c r="C24" s="28" t="s">
        <v>58</v>
      </c>
      <c r="D24" s="23">
        <v>9020000</v>
      </c>
      <c r="E24" s="23">
        <v>8333000</v>
      </c>
      <c r="F24" s="23">
        <v>7967000</v>
      </c>
      <c r="G24" s="23">
        <v>1505000</v>
      </c>
      <c r="H24" s="23">
        <v>1259000</v>
      </c>
      <c r="I24" s="23">
        <v>905000</v>
      </c>
      <c r="J24" s="23">
        <v>239176000</v>
      </c>
      <c r="K24" s="23">
        <v>221221000</v>
      </c>
      <c r="L24" s="28" t="s">
        <v>58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0"/>
  <sheetViews>
    <sheetView workbookViewId="0"/>
  </sheetViews>
  <sheetFormatPr defaultColWidth="11.42578125" defaultRowHeight="12.75" x14ac:dyDescent="0.2"/>
  <cols>
    <col min="1" max="1" width="2.85546875" customWidth="1"/>
    <col min="2" max="2" width="13.28515625" customWidth="1"/>
    <col min="3" max="3" width="21.5703125" customWidth="1"/>
    <col min="4" max="4" width="24.5703125" customWidth="1"/>
    <col min="5" max="5" width="8.28515625" customWidth="1"/>
    <col min="6" max="19" width="21.5703125" customWidth="1"/>
    <col min="20" max="20" width="8.28515625" customWidth="1"/>
  </cols>
  <sheetData>
    <row r="1" spans="1:20" ht="15" x14ac:dyDescent="0.2">
      <c r="A1" s="47" t="s">
        <v>859</v>
      </c>
      <c r="B1" s="48"/>
      <c r="C1" s="48"/>
      <c r="D1" s="4"/>
      <c r="E1" s="4"/>
      <c r="F1" s="4"/>
      <c r="G1" s="4"/>
      <c r="H1" s="4"/>
      <c r="I1" s="4"/>
      <c r="J1" s="4"/>
      <c r="K1" s="4"/>
      <c r="L1" s="4"/>
      <c r="M1" s="4"/>
      <c r="N1" s="4"/>
      <c r="O1" s="4"/>
      <c r="P1" s="4"/>
      <c r="Q1" s="4"/>
      <c r="R1" s="4"/>
      <c r="S1" s="4"/>
      <c r="T1" s="4"/>
    </row>
    <row r="2" spans="1:20" ht="15" x14ac:dyDescent="0.2">
      <c r="A2" s="47" t="s">
        <v>1040</v>
      </c>
      <c r="B2" s="48"/>
      <c r="C2" s="48"/>
      <c r="D2" s="4"/>
      <c r="E2" s="4"/>
      <c r="F2" s="4"/>
      <c r="G2" s="4"/>
      <c r="H2" s="4"/>
      <c r="I2" s="4"/>
      <c r="J2" s="4"/>
      <c r="K2" s="4"/>
      <c r="L2" s="4"/>
      <c r="M2" s="4"/>
      <c r="N2" s="4"/>
      <c r="O2" s="4"/>
      <c r="P2" s="4"/>
      <c r="Q2" s="4"/>
      <c r="R2" s="4"/>
      <c r="S2" s="4"/>
      <c r="T2" s="4"/>
    </row>
    <row r="3" spans="1:20" ht="14.1" customHeight="1" x14ac:dyDescent="0.2">
      <c r="A3" s="4"/>
      <c r="B3" s="4"/>
      <c r="C3" s="4"/>
      <c r="D3" s="4"/>
      <c r="E3" s="4"/>
      <c r="F3" s="4"/>
      <c r="G3" s="4"/>
      <c r="H3" s="4"/>
      <c r="I3" s="4"/>
      <c r="J3" s="4"/>
      <c r="K3" s="4"/>
      <c r="L3" s="4"/>
      <c r="M3" s="4"/>
      <c r="N3" s="4"/>
      <c r="O3" s="4"/>
      <c r="P3" s="4"/>
      <c r="Q3" s="4"/>
      <c r="R3" s="4"/>
      <c r="S3" s="4"/>
      <c r="T3" s="4"/>
    </row>
    <row r="4" spans="1:20"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row>
    <row r="5" spans="1:20" ht="15" x14ac:dyDescent="0.2">
      <c r="A5" s="11"/>
      <c r="B5" s="11" t="s">
        <v>2101</v>
      </c>
      <c r="C5" s="9">
        <v>43465</v>
      </c>
      <c r="D5" s="4"/>
      <c r="E5" s="4"/>
      <c r="F5" s="4"/>
      <c r="G5" s="4"/>
      <c r="H5" s="4"/>
      <c r="I5" s="4"/>
      <c r="J5" s="4"/>
      <c r="K5" s="4"/>
      <c r="L5" s="4"/>
      <c r="M5" s="4"/>
      <c r="N5" s="4"/>
      <c r="O5" s="4"/>
      <c r="P5" s="4"/>
      <c r="Q5" s="4"/>
      <c r="R5" s="4"/>
      <c r="S5" s="4"/>
      <c r="T5" s="4"/>
    </row>
    <row r="6" spans="1:20"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row>
    <row r="7" spans="1:20" ht="15" x14ac:dyDescent="0.2">
      <c r="A7" s="15"/>
      <c r="B7" s="15"/>
      <c r="C7" s="10"/>
      <c r="D7" s="4"/>
      <c r="E7" s="4"/>
      <c r="F7" s="4"/>
      <c r="G7" s="4"/>
      <c r="H7" s="4"/>
      <c r="I7" s="4"/>
      <c r="J7" s="4"/>
      <c r="K7" s="4"/>
      <c r="L7" s="4"/>
      <c r="M7" s="4"/>
      <c r="N7" s="4"/>
      <c r="O7" s="4"/>
      <c r="P7" s="4"/>
      <c r="Q7" s="4"/>
      <c r="R7" s="4"/>
      <c r="S7" s="4"/>
      <c r="T7" s="4"/>
    </row>
    <row r="8" spans="1:20" ht="15" x14ac:dyDescent="0.2">
      <c r="A8" s="16"/>
      <c r="B8" s="16" t="s">
        <v>1494</v>
      </c>
      <c r="C8" s="22" t="str">
        <f>B11</f>
        <v>630-72</v>
      </c>
      <c r="D8" s="4"/>
      <c r="E8" s="4"/>
      <c r="F8" s="4"/>
      <c r="G8" s="4"/>
      <c r="H8" s="4"/>
      <c r="I8" s="4"/>
      <c r="J8" s="4"/>
      <c r="K8" s="4"/>
      <c r="L8" s="4"/>
      <c r="M8" s="4"/>
      <c r="N8" s="4"/>
      <c r="O8" s="4"/>
      <c r="P8" s="4"/>
      <c r="Q8" s="4"/>
      <c r="R8" s="4"/>
      <c r="S8" s="4"/>
      <c r="T8" s="4"/>
    </row>
    <row r="9" spans="1:20" ht="14.1" customHeight="1" x14ac:dyDescent="0.2">
      <c r="A9" s="4"/>
      <c r="B9" s="4"/>
      <c r="C9" s="4"/>
      <c r="D9" s="4"/>
      <c r="E9" s="4"/>
      <c r="F9" s="4"/>
      <c r="G9" s="4"/>
      <c r="H9" s="4"/>
      <c r="I9" s="4"/>
      <c r="J9" s="4"/>
      <c r="K9" s="4"/>
      <c r="L9" s="4"/>
      <c r="M9" s="4"/>
      <c r="N9" s="4"/>
      <c r="O9" s="4"/>
      <c r="P9" s="4"/>
      <c r="Q9" s="4"/>
      <c r="R9" s="4"/>
      <c r="S9" s="4"/>
      <c r="T9" s="4"/>
    </row>
    <row r="10" spans="1:20" ht="18" customHeight="1" x14ac:dyDescent="0.2">
      <c r="A10" s="4"/>
      <c r="B10" s="51" t="s">
        <v>287</v>
      </c>
      <c r="C10" s="48"/>
      <c r="D10" s="48"/>
      <c r="E10" s="48"/>
      <c r="F10" s="48"/>
      <c r="G10" s="48"/>
      <c r="H10" s="57"/>
      <c r="I10" s="4"/>
      <c r="J10" s="4"/>
      <c r="K10" s="4"/>
      <c r="L10" s="4"/>
      <c r="M10" s="4"/>
      <c r="N10" s="4"/>
      <c r="O10" s="4"/>
      <c r="P10" s="4"/>
      <c r="Q10" s="4"/>
      <c r="R10" s="4"/>
      <c r="S10" s="4"/>
      <c r="T10" s="4"/>
    </row>
    <row r="11" spans="1:20" ht="15.75" x14ac:dyDescent="0.2">
      <c r="A11" s="4"/>
      <c r="B11" s="21" t="s">
        <v>286</v>
      </c>
      <c r="C11" s="4"/>
      <c r="D11" s="4"/>
      <c r="E11" s="4"/>
      <c r="F11" s="4"/>
      <c r="G11" s="4"/>
      <c r="H11" s="4"/>
      <c r="I11" s="4"/>
      <c r="J11" s="4"/>
      <c r="K11" s="4"/>
      <c r="L11" s="4"/>
      <c r="M11" s="4"/>
      <c r="N11" s="4"/>
      <c r="O11" s="4"/>
      <c r="P11" s="4"/>
      <c r="Q11" s="4"/>
      <c r="R11" s="4"/>
      <c r="S11" s="4"/>
      <c r="T11" s="4"/>
    </row>
    <row r="12" spans="1:20" ht="15" x14ac:dyDescent="0.2">
      <c r="A12" s="4"/>
      <c r="B12" s="4"/>
      <c r="C12" s="4"/>
      <c r="D12" s="4"/>
      <c r="E12" s="4"/>
      <c r="F12" s="58" t="s">
        <v>2124</v>
      </c>
      <c r="G12" s="59"/>
      <c r="H12" s="59"/>
      <c r="I12" s="59"/>
      <c r="J12" s="59"/>
      <c r="K12" s="59"/>
      <c r="L12" s="58"/>
      <c r="M12" s="58" t="s">
        <v>2095</v>
      </c>
      <c r="N12" s="59"/>
      <c r="O12" s="59"/>
      <c r="P12" s="59"/>
      <c r="Q12" s="59"/>
      <c r="R12" s="59"/>
      <c r="S12" s="58"/>
      <c r="T12" s="4"/>
    </row>
    <row r="13" spans="1:20" ht="15" x14ac:dyDescent="0.2">
      <c r="A13" s="4"/>
      <c r="B13" s="4"/>
      <c r="C13" s="4"/>
      <c r="D13" s="4"/>
      <c r="E13" s="4"/>
      <c r="F13" s="78" t="s">
        <v>1306</v>
      </c>
      <c r="G13" s="58" t="s">
        <v>888</v>
      </c>
      <c r="H13" s="58"/>
      <c r="I13" s="78" t="s">
        <v>1714</v>
      </c>
      <c r="J13" s="58" t="s">
        <v>1176</v>
      </c>
      <c r="K13" s="59"/>
      <c r="L13" s="58"/>
      <c r="M13" s="78" t="s">
        <v>1306</v>
      </c>
      <c r="N13" s="58" t="s">
        <v>888</v>
      </c>
      <c r="O13" s="58"/>
      <c r="P13" s="78" t="s">
        <v>1714</v>
      </c>
      <c r="Q13" s="58" t="s">
        <v>1176</v>
      </c>
      <c r="R13" s="59"/>
      <c r="S13" s="58"/>
      <c r="T13" s="4"/>
    </row>
    <row r="14" spans="1:20" ht="15" x14ac:dyDescent="0.2">
      <c r="A14" s="4"/>
      <c r="B14" s="4"/>
      <c r="C14" s="4"/>
      <c r="D14" s="4"/>
      <c r="E14" s="4"/>
      <c r="F14" s="54"/>
      <c r="G14" s="58" t="s">
        <v>1307</v>
      </c>
      <c r="H14" s="58" t="s">
        <v>1882</v>
      </c>
      <c r="I14" s="54"/>
      <c r="J14" s="58" t="s">
        <v>899</v>
      </c>
      <c r="K14" s="58" t="s">
        <v>898</v>
      </c>
      <c r="L14" s="31"/>
      <c r="M14" s="54"/>
      <c r="N14" s="58" t="s">
        <v>1307</v>
      </c>
      <c r="O14" s="58" t="s">
        <v>1882</v>
      </c>
      <c r="P14" s="54"/>
      <c r="Q14" s="58" t="s">
        <v>899</v>
      </c>
      <c r="R14" s="58" t="s">
        <v>898</v>
      </c>
      <c r="S14" s="31"/>
      <c r="T14" s="4"/>
    </row>
    <row r="15" spans="1:20" ht="30" customHeight="1" x14ac:dyDescent="0.2">
      <c r="A15" s="4"/>
      <c r="B15" s="4"/>
      <c r="C15" s="4"/>
      <c r="D15" s="4"/>
      <c r="E15" s="4"/>
      <c r="F15" s="58"/>
      <c r="G15" s="58"/>
      <c r="H15" s="58"/>
      <c r="I15" s="58"/>
      <c r="J15" s="58"/>
      <c r="K15" s="58"/>
      <c r="L15" s="31" t="s">
        <v>1389</v>
      </c>
      <c r="M15" s="58"/>
      <c r="N15" s="58"/>
      <c r="O15" s="58"/>
      <c r="P15" s="58"/>
      <c r="Q15" s="58"/>
      <c r="R15" s="58"/>
      <c r="S15" s="31" t="s">
        <v>1389</v>
      </c>
      <c r="T15" s="4"/>
    </row>
    <row r="16" spans="1:20" ht="14.1" customHeight="1" x14ac:dyDescent="0.2">
      <c r="A16" s="4"/>
      <c r="B16" s="4"/>
      <c r="C16" s="4"/>
      <c r="D16" s="4"/>
      <c r="E16" s="4"/>
      <c r="F16" s="26" t="s">
        <v>51</v>
      </c>
      <c r="G16" s="26" t="s">
        <v>87</v>
      </c>
      <c r="H16" s="26" t="s">
        <v>109</v>
      </c>
      <c r="I16" s="26" t="s">
        <v>123</v>
      </c>
      <c r="J16" s="26" t="s">
        <v>137</v>
      </c>
      <c r="K16" s="26" t="s">
        <v>143</v>
      </c>
      <c r="L16" s="26" t="s">
        <v>378</v>
      </c>
      <c r="M16" s="26" t="s">
        <v>51</v>
      </c>
      <c r="N16" s="26" t="s">
        <v>87</v>
      </c>
      <c r="O16" s="26" t="s">
        <v>109</v>
      </c>
      <c r="P16" s="26" t="s">
        <v>123</v>
      </c>
      <c r="Q16" s="26" t="s">
        <v>137</v>
      </c>
      <c r="R16" s="26" t="s">
        <v>143</v>
      </c>
      <c r="S16" s="26" t="s">
        <v>378</v>
      </c>
      <c r="T16" s="4"/>
    </row>
    <row r="17" spans="1:20" ht="15" x14ac:dyDescent="0.2">
      <c r="A17" s="4"/>
      <c r="B17" s="53" t="s">
        <v>1914</v>
      </c>
      <c r="C17" s="55" t="s">
        <v>819</v>
      </c>
      <c r="D17" s="55"/>
      <c r="E17" s="26" t="s">
        <v>51</v>
      </c>
      <c r="F17" s="3">
        <v>12496000</v>
      </c>
      <c r="G17" s="3">
        <v>71000</v>
      </c>
      <c r="H17" s="3">
        <v>88000</v>
      </c>
      <c r="I17" s="3">
        <v>12655000</v>
      </c>
      <c r="J17" s="3">
        <v>13000</v>
      </c>
      <c r="K17" s="3">
        <v>28000</v>
      </c>
      <c r="L17" s="38"/>
      <c r="M17" s="3">
        <v>10748000</v>
      </c>
      <c r="N17" s="3">
        <v>56000</v>
      </c>
      <c r="O17" s="3">
        <v>93000</v>
      </c>
      <c r="P17" s="3">
        <v>10897000</v>
      </c>
      <c r="Q17" s="3">
        <v>11000</v>
      </c>
      <c r="R17" s="3">
        <v>23000</v>
      </c>
      <c r="S17" s="38"/>
      <c r="T17" s="26" t="s">
        <v>51</v>
      </c>
    </row>
    <row r="18" spans="1:20" ht="15" x14ac:dyDescent="0.2">
      <c r="A18" s="4"/>
      <c r="B18" s="54"/>
      <c r="C18" s="55" t="s">
        <v>820</v>
      </c>
      <c r="D18" s="55"/>
      <c r="E18" s="26" t="s">
        <v>87</v>
      </c>
      <c r="F18" s="3">
        <v>9506000</v>
      </c>
      <c r="G18" s="3">
        <v>14000</v>
      </c>
      <c r="H18" s="3">
        <v>281000</v>
      </c>
      <c r="I18" s="3">
        <v>9801000</v>
      </c>
      <c r="J18" s="3">
        <v>1000</v>
      </c>
      <c r="K18" s="3">
        <v>11000</v>
      </c>
      <c r="L18" s="38"/>
      <c r="M18" s="3">
        <v>8358000</v>
      </c>
      <c r="N18" s="3">
        <v>19000</v>
      </c>
      <c r="O18" s="3">
        <v>230000</v>
      </c>
      <c r="P18" s="3">
        <v>8607000</v>
      </c>
      <c r="Q18" s="3">
        <v>1000</v>
      </c>
      <c r="R18" s="3">
        <v>11000</v>
      </c>
      <c r="S18" s="38"/>
      <c r="T18" s="26" t="s">
        <v>87</v>
      </c>
    </row>
    <row r="19" spans="1:20" ht="15" x14ac:dyDescent="0.2">
      <c r="A19" s="4"/>
      <c r="B19" s="54"/>
      <c r="C19" s="55" t="s">
        <v>2099</v>
      </c>
      <c r="D19" s="55"/>
      <c r="E19" s="26" t="s">
        <v>109</v>
      </c>
      <c r="F19" s="3">
        <v>9553000</v>
      </c>
      <c r="G19" s="3">
        <v>1000</v>
      </c>
      <c r="H19" s="3">
        <v>298000</v>
      </c>
      <c r="I19" s="3">
        <v>9852000</v>
      </c>
      <c r="J19" s="3">
        <v>1000</v>
      </c>
      <c r="K19" s="3">
        <v>7000</v>
      </c>
      <c r="L19" s="38"/>
      <c r="M19" s="3">
        <v>7073000</v>
      </c>
      <c r="N19" s="3">
        <v>1000</v>
      </c>
      <c r="O19" s="3">
        <v>348000</v>
      </c>
      <c r="P19" s="3">
        <v>7422000</v>
      </c>
      <c r="Q19" s="3">
        <v>1000</v>
      </c>
      <c r="R19" s="3">
        <v>1000</v>
      </c>
      <c r="S19" s="38"/>
      <c r="T19" s="26" t="s">
        <v>109</v>
      </c>
    </row>
    <row r="20" spans="1:20" ht="15" x14ac:dyDescent="0.2">
      <c r="A20" s="4"/>
      <c r="B20" s="54"/>
      <c r="C20" s="55" t="s">
        <v>1491</v>
      </c>
      <c r="D20" s="55"/>
      <c r="E20" s="26" t="s">
        <v>123</v>
      </c>
      <c r="F20" s="3">
        <v>44439000</v>
      </c>
      <c r="G20" s="3">
        <v>620000</v>
      </c>
      <c r="H20" s="3">
        <v>625000</v>
      </c>
      <c r="I20" s="3">
        <v>45684000</v>
      </c>
      <c r="J20" s="3">
        <v>43000</v>
      </c>
      <c r="K20" s="3">
        <v>149000</v>
      </c>
      <c r="L20" s="38"/>
      <c r="M20" s="3">
        <v>42480000</v>
      </c>
      <c r="N20" s="3">
        <v>663000</v>
      </c>
      <c r="O20" s="3">
        <v>966000</v>
      </c>
      <c r="P20" s="3">
        <v>44109000</v>
      </c>
      <c r="Q20" s="3">
        <v>37000</v>
      </c>
      <c r="R20" s="3">
        <v>155000</v>
      </c>
      <c r="S20" s="38"/>
      <c r="T20" s="26" t="s">
        <v>123</v>
      </c>
    </row>
    <row r="21" spans="1:20" ht="15" x14ac:dyDescent="0.2">
      <c r="A21" s="4"/>
      <c r="B21" s="54"/>
      <c r="C21" s="55" t="s">
        <v>1647</v>
      </c>
      <c r="D21" s="55"/>
      <c r="E21" s="26" t="s">
        <v>137</v>
      </c>
      <c r="F21" s="3">
        <v>75994000</v>
      </c>
      <c r="G21" s="3">
        <v>706000</v>
      </c>
      <c r="H21" s="3">
        <v>1292000</v>
      </c>
      <c r="I21" s="3">
        <v>77992000</v>
      </c>
      <c r="J21" s="3">
        <v>58000</v>
      </c>
      <c r="K21" s="3">
        <v>195000</v>
      </c>
      <c r="L21" s="38"/>
      <c r="M21" s="3">
        <v>68659000</v>
      </c>
      <c r="N21" s="3">
        <v>739000</v>
      </c>
      <c r="O21" s="3">
        <v>1637000</v>
      </c>
      <c r="P21" s="3">
        <v>71035000</v>
      </c>
      <c r="Q21" s="3">
        <v>50000</v>
      </c>
      <c r="R21" s="3">
        <v>190000</v>
      </c>
      <c r="S21" s="38"/>
      <c r="T21" s="26" t="s">
        <v>137</v>
      </c>
    </row>
    <row r="22" spans="1:20" ht="15" x14ac:dyDescent="0.2">
      <c r="A22" s="4"/>
      <c r="B22" s="54"/>
      <c r="C22" s="55" t="s">
        <v>756</v>
      </c>
      <c r="D22" s="53"/>
      <c r="E22" s="26" t="s">
        <v>143</v>
      </c>
      <c r="F22" s="3">
        <v>32377000</v>
      </c>
      <c r="G22" s="3">
        <v>334000</v>
      </c>
      <c r="H22" s="3">
        <v>0</v>
      </c>
      <c r="I22" s="3">
        <v>32711000</v>
      </c>
      <c r="J22" s="3">
        <v>310000</v>
      </c>
      <c r="K22" s="3">
        <v>99000</v>
      </c>
      <c r="L22" s="38"/>
      <c r="M22" s="3">
        <v>28379000</v>
      </c>
      <c r="N22" s="3">
        <v>308000</v>
      </c>
      <c r="O22" s="3">
        <v>0</v>
      </c>
      <c r="P22" s="3">
        <v>28687000</v>
      </c>
      <c r="Q22" s="3">
        <v>282000</v>
      </c>
      <c r="R22" s="3">
        <v>78000</v>
      </c>
      <c r="S22" s="38"/>
      <c r="T22" s="26" t="s">
        <v>143</v>
      </c>
    </row>
    <row r="23" spans="1:20" ht="32.1" customHeight="1" x14ac:dyDescent="0.2">
      <c r="A23" s="4"/>
      <c r="B23" s="54"/>
      <c r="C23" s="55" t="s">
        <v>1407</v>
      </c>
      <c r="D23" s="71"/>
      <c r="E23" s="26" t="s">
        <v>348</v>
      </c>
      <c r="F23" s="38"/>
      <c r="G23" s="3">
        <v>10000</v>
      </c>
      <c r="H23" s="38"/>
      <c r="I23" s="38"/>
      <c r="J23" s="38"/>
      <c r="K23" s="38"/>
      <c r="L23" s="38"/>
      <c r="M23" s="38"/>
      <c r="N23" s="3">
        <v>12000</v>
      </c>
      <c r="O23" s="38"/>
      <c r="P23" s="38"/>
      <c r="Q23" s="38"/>
      <c r="R23" s="38"/>
      <c r="S23" s="38"/>
      <c r="T23" s="26" t="s">
        <v>348</v>
      </c>
    </row>
    <row r="24" spans="1:20" ht="15" x14ac:dyDescent="0.2">
      <c r="A24" s="4"/>
      <c r="B24" s="54"/>
      <c r="C24" s="55" t="s">
        <v>755</v>
      </c>
      <c r="D24" s="55"/>
      <c r="E24" s="26" t="s">
        <v>349</v>
      </c>
      <c r="F24" s="3">
        <v>28896000</v>
      </c>
      <c r="G24" s="3">
        <v>406000</v>
      </c>
      <c r="H24" s="3">
        <v>155000</v>
      </c>
      <c r="I24" s="3">
        <v>29457000</v>
      </c>
      <c r="J24" s="3">
        <v>61000</v>
      </c>
      <c r="K24" s="3">
        <v>174000</v>
      </c>
      <c r="L24" s="38"/>
      <c r="M24" s="3">
        <v>27037000</v>
      </c>
      <c r="N24" s="3">
        <v>402000</v>
      </c>
      <c r="O24" s="3">
        <v>88000</v>
      </c>
      <c r="P24" s="3">
        <v>27527000</v>
      </c>
      <c r="Q24" s="3">
        <v>70000</v>
      </c>
      <c r="R24" s="3">
        <v>195000</v>
      </c>
      <c r="S24" s="38"/>
      <c r="T24" s="26" t="s">
        <v>349</v>
      </c>
    </row>
    <row r="25" spans="1:20" ht="15" x14ac:dyDescent="0.2">
      <c r="A25" s="4"/>
      <c r="B25" s="54"/>
      <c r="C25" s="55" t="s">
        <v>1664</v>
      </c>
      <c r="D25" s="55"/>
      <c r="E25" s="26" t="s">
        <v>377</v>
      </c>
      <c r="F25" s="3">
        <v>137267000</v>
      </c>
      <c r="G25" s="3">
        <v>1446000</v>
      </c>
      <c r="H25" s="3">
        <v>1447000</v>
      </c>
      <c r="I25" s="3">
        <v>140160000</v>
      </c>
      <c r="J25" s="3">
        <v>429000</v>
      </c>
      <c r="K25" s="3">
        <v>468000</v>
      </c>
      <c r="L25" s="38"/>
      <c r="M25" s="3">
        <v>124075000</v>
      </c>
      <c r="N25" s="3">
        <v>1449000</v>
      </c>
      <c r="O25" s="3">
        <v>1725000</v>
      </c>
      <c r="P25" s="3">
        <v>127249000</v>
      </c>
      <c r="Q25" s="3">
        <v>402000</v>
      </c>
      <c r="R25" s="3">
        <v>463000</v>
      </c>
      <c r="S25" s="38"/>
      <c r="T25" s="26" t="s">
        <v>377</v>
      </c>
    </row>
    <row r="26" spans="1:20" ht="15" x14ac:dyDescent="0.2">
      <c r="A26" s="4"/>
      <c r="B26" s="54"/>
      <c r="C26" s="55" t="s">
        <v>881</v>
      </c>
      <c r="D26" s="55"/>
      <c r="E26" s="26" t="s">
        <v>58</v>
      </c>
      <c r="F26" s="3">
        <v>399000</v>
      </c>
      <c r="G26" s="3">
        <v>0</v>
      </c>
      <c r="H26" s="3">
        <v>0</v>
      </c>
      <c r="I26" s="3">
        <v>399000</v>
      </c>
      <c r="J26" s="3">
        <v>0</v>
      </c>
      <c r="K26" s="3">
        <v>0</v>
      </c>
      <c r="L26" s="38"/>
      <c r="M26" s="3">
        <v>368000</v>
      </c>
      <c r="N26" s="3">
        <v>0</v>
      </c>
      <c r="O26" s="3">
        <v>0</v>
      </c>
      <c r="P26" s="3">
        <v>368000</v>
      </c>
      <c r="Q26" s="3">
        <v>0</v>
      </c>
      <c r="R26" s="3">
        <v>0</v>
      </c>
      <c r="S26" s="38"/>
      <c r="T26" s="26" t="s">
        <v>58</v>
      </c>
    </row>
    <row r="27" spans="1:20" ht="15" x14ac:dyDescent="0.2">
      <c r="A27" s="4"/>
      <c r="B27" s="54"/>
      <c r="C27" s="55" t="s">
        <v>1477</v>
      </c>
      <c r="D27" s="55"/>
      <c r="E27" s="26" t="s">
        <v>64</v>
      </c>
      <c r="F27" s="3">
        <v>2167000</v>
      </c>
      <c r="G27" s="3">
        <v>0</v>
      </c>
      <c r="H27" s="3">
        <v>0</v>
      </c>
      <c r="I27" s="3">
        <v>2167000</v>
      </c>
      <c r="J27" s="3">
        <v>0</v>
      </c>
      <c r="K27" s="3">
        <v>0</v>
      </c>
      <c r="L27" s="38"/>
      <c r="M27" s="3">
        <v>770000</v>
      </c>
      <c r="N27" s="3">
        <v>0</v>
      </c>
      <c r="O27" s="3">
        <v>0</v>
      </c>
      <c r="P27" s="3">
        <v>770000</v>
      </c>
      <c r="Q27" s="3">
        <v>0</v>
      </c>
      <c r="R27" s="3">
        <v>0</v>
      </c>
      <c r="S27" s="38"/>
      <c r="T27" s="26" t="s">
        <v>64</v>
      </c>
    </row>
    <row r="28" spans="1:20" ht="15" x14ac:dyDescent="0.2">
      <c r="A28" s="4"/>
      <c r="B28" s="55"/>
      <c r="C28" s="55" t="s">
        <v>1661</v>
      </c>
      <c r="D28" s="55"/>
      <c r="E28" s="26" t="s">
        <v>68</v>
      </c>
      <c r="F28" s="3">
        <v>139833000</v>
      </c>
      <c r="G28" s="3">
        <v>1446000</v>
      </c>
      <c r="H28" s="3">
        <v>1447000</v>
      </c>
      <c r="I28" s="3">
        <v>142726000</v>
      </c>
      <c r="J28" s="3">
        <v>429000</v>
      </c>
      <c r="K28" s="3">
        <v>468000</v>
      </c>
      <c r="L28" s="38"/>
      <c r="M28" s="3">
        <v>125213000</v>
      </c>
      <c r="N28" s="3">
        <v>1449000</v>
      </c>
      <c r="O28" s="3">
        <v>1725000</v>
      </c>
      <c r="P28" s="3">
        <v>128387000</v>
      </c>
      <c r="Q28" s="3">
        <v>402000</v>
      </c>
      <c r="R28" s="3">
        <v>463000</v>
      </c>
      <c r="S28" s="38"/>
      <c r="T28" s="26" t="s">
        <v>68</v>
      </c>
    </row>
    <row r="29" spans="1:20" ht="15" x14ac:dyDescent="0.2">
      <c r="A29" s="4"/>
      <c r="B29" s="53" t="s">
        <v>1913</v>
      </c>
      <c r="C29" s="55" t="s">
        <v>818</v>
      </c>
      <c r="D29" s="55"/>
      <c r="E29" s="26" t="s">
        <v>75</v>
      </c>
      <c r="F29" s="3">
        <v>9068000</v>
      </c>
      <c r="G29" s="3">
        <v>131000</v>
      </c>
      <c r="H29" s="3">
        <v>139000</v>
      </c>
      <c r="I29" s="3">
        <v>9338000</v>
      </c>
      <c r="J29" s="3">
        <v>0</v>
      </c>
      <c r="K29" s="3">
        <v>0</v>
      </c>
      <c r="L29" s="38"/>
      <c r="M29" s="3">
        <v>8168000</v>
      </c>
      <c r="N29" s="3">
        <v>296000</v>
      </c>
      <c r="O29" s="3">
        <v>137000</v>
      </c>
      <c r="P29" s="3">
        <v>8601000</v>
      </c>
      <c r="Q29" s="3">
        <v>0</v>
      </c>
      <c r="R29" s="3">
        <v>0</v>
      </c>
      <c r="S29" s="38"/>
      <c r="T29" s="26" t="s">
        <v>75</v>
      </c>
    </row>
    <row r="30" spans="1:20" ht="15" x14ac:dyDescent="0.2">
      <c r="A30" s="4"/>
      <c r="B30" s="54"/>
      <c r="C30" s="55" t="s">
        <v>1491</v>
      </c>
      <c r="D30" s="55"/>
      <c r="E30" s="26" t="s">
        <v>78</v>
      </c>
      <c r="F30" s="3">
        <v>15601000</v>
      </c>
      <c r="G30" s="3">
        <v>515000</v>
      </c>
      <c r="H30" s="3">
        <v>47000</v>
      </c>
      <c r="I30" s="3">
        <v>16163000</v>
      </c>
      <c r="J30" s="3">
        <v>0</v>
      </c>
      <c r="K30" s="3">
        <v>14000</v>
      </c>
      <c r="L30" s="38"/>
      <c r="M30" s="3">
        <v>13004000</v>
      </c>
      <c r="N30" s="3">
        <v>343000</v>
      </c>
      <c r="O30" s="3">
        <v>268000</v>
      </c>
      <c r="P30" s="3">
        <v>13615000</v>
      </c>
      <c r="Q30" s="3">
        <v>0</v>
      </c>
      <c r="R30" s="3">
        <v>4000</v>
      </c>
      <c r="S30" s="38"/>
      <c r="T30" s="26" t="s">
        <v>78</v>
      </c>
    </row>
    <row r="31" spans="1:20" ht="15" x14ac:dyDescent="0.2">
      <c r="A31" s="4"/>
      <c r="B31" s="54"/>
      <c r="C31" s="55" t="s">
        <v>1647</v>
      </c>
      <c r="D31" s="55"/>
      <c r="E31" s="26" t="s">
        <v>80</v>
      </c>
      <c r="F31" s="3">
        <v>24669000</v>
      </c>
      <c r="G31" s="3">
        <v>646000</v>
      </c>
      <c r="H31" s="3">
        <v>186000</v>
      </c>
      <c r="I31" s="3">
        <v>25501000</v>
      </c>
      <c r="J31" s="3">
        <v>0</v>
      </c>
      <c r="K31" s="3">
        <v>14000</v>
      </c>
      <c r="L31" s="38"/>
      <c r="M31" s="3">
        <v>21172000</v>
      </c>
      <c r="N31" s="3">
        <v>639000</v>
      </c>
      <c r="O31" s="3">
        <v>405000</v>
      </c>
      <c r="P31" s="3">
        <v>22216000</v>
      </c>
      <c r="Q31" s="3">
        <v>0</v>
      </c>
      <c r="R31" s="3">
        <v>4000</v>
      </c>
      <c r="S31" s="38"/>
      <c r="T31" s="26" t="s">
        <v>80</v>
      </c>
    </row>
    <row r="32" spans="1:20" ht="15" x14ac:dyDescent="0.2">
      <c r="A32" s="4"/>
      <c r="B32" s="54"/>
      <c r="C32" s="55" t="s">
        <v>754</v>
      </c>
      <c r="D32" s="55"/>
      <c r="E32" s="26" t="s">
        <v>81</v>
      </c>
      <c r="F32" s="3">
        <v>1411000</v>
      </c>
      <c r="G32" s="3">
        <v>6000</v>
      </c>
      <c r="H32" s="3">
        <v>0</v>
      </c>
      <c r="I32" s="3">
        <v>1417000</v>
      </c>
      <c r="J32" s="3">
        <v>6000</v>
      </c>
      <c r="K32" s="3">
        <v>1000</v>
      </c>
      <c r="L32" s="38"/>
      <c r="M32" s="3">
        <v>1398000</v>
      </c>
      <c r="N32" s="3">
        <v>5000</v>
      </c>
      <c r="O32" s="3">
        <v>0</v>
      </c>
      <c r="P32" s="3">
        <v>1403000</v>
      </c>
      <c r="Q32" s="3">
        <v>5000</v>
      </c>
      <c r="R32" s="3">
        <v>8000</v>
      </c>
      <c r="S32" s="38"/>
      <c r="T32" s="26" t="s">
        <v>81</v>
      </c>
    </row>
    <row r="33" spans="1:20" ht="15" x14ac:dyDescent="0.2">
      <c r="A33" s="4"/>
      <c r="B33" s="54"/>
      <c r="C33" s="55" t="s">
        <v>1663</v>
      </c>
      <c r="D33" s="55"/>
      <c r="E33" s="26" t="s">
        <v>82</v>
      </c>
      <c r="F33" s="3">
        <v>26080000</v>
      </c>
      <c r="G33" s="3">
        <v>652000</v>
      </c>
      <c r="H33" s="3">
        <v>186000</v>
      </c>
      <c r="I33" s="3">
        <v>26918000</v>
      </c>
      <c r="J33" s="3">
        <v>6000</v>
      </c>
      <c r="K33" s="3">
        <v>15000</v>
      </c>
      <c r="L33" s="38"/>
      <c r="M33" s="3">
        <v>22570000</v>
      </c>
      <c r="N33" s="3">
        <v>644000</v>
      </c>
      <c r="O33" s="3">
        <v>405000</v>
      </c>
      <c r="P33" s="3">
        <v>23619000</v>
      </c>
      <c r="Q33" s="3">
        <v>5000</v>
      </c>
      <c r="R33" s="3">
        <v>12000</v>
      </c>
      <c r="S33" s="38"/>
      <c r="T33" s="26" t="s">
        <v>82</v>
      </c>
    </row>
    <row r="34" spans="1:20" ht="15" x14ac:dyDescent="0.2">
      <c r="A34" s="4"/>
      <c r="B34" s="54"/>
      <c r="C34" s="55" t="s">
        <v>880</v>
      </c>
      <c r="D34" s="55"/>
      <c r="E34" s="26" t="s">
        <v>84</v>
      </c>
      <c r="F34" s="3">
        <v>2104000</v>
      </c>
      <c r="G34" s="3">
        <v>0</v>
      </c>
      <c r="H34" s="3">
        <v>0</v>
      </c>
      <c r="I34" s="3">
        <v>2104000</v>
      </c>
      <c r="J34" s="3">
        <v>0</v>
      </c>
      <c r="K34" s="3">
        <v>0</v>
      </c>
      <c r="L34" s="38"/>
      <c r="M34" s="3">
        <v>2693000</v>
      </c>
      <c r="N34" s="3">
        <v>0</v>
      </c>
      <c r="O34" s="3">
        <v>0</v>
      </c>
      <c r="P34" s="3">
        <v>2693000</v>
      </c>
      <c r="Q34" s="3">
        <v>0</v>
      </c>
      <c r="R34" s="3">
        <v>0</v>
      </c>
      <c r="S34" s="38"/>
      <c r="T34" s="26" t="s">
        <v>84</v>
      </c>
    </row>
    <row r="35" spans="1:20" ht="15" x14ac:dyDescent="0.2">
      <c r="A35" s="4"/>
      <c r="B35" s="54"/>
      <c r="C35" s="55" t="s">
        <v>1476</v>
      </c>
      <c r="D35" s="55"/>
      <c r="E35" s="26" t="s">
        <v>85</v>
      </c>
      <c r="F35" s="3">
        <v>1169000</v>
      </c>
      <c r="G35" s="3">
        <v>0</v>
      </c>
      <c r="H35" s="3">
        <v>0</v>
      </c>
      <c r="I35" s="3">
        <v>1169000</v>
      </c>
      <c r="J35" s="3">
        <v>0</v>
      </c>
      <c r="K35" s="3">
        <v>0</v>
      </c>
      <c r="L35" s="38"/>
      <c r="M35" s="3">
        <v>723000</v>
      </c>
      <c r="N35" s="3">
        <v>0</v>
      </c>
      <c r="O35" s="3">
        <v>0</v>
      </c>
      <c r="P35" s="3">
        <v>723000</v>
      </c>
      <c r="Q35" s="3">
        <v>0</v>
      </c>
      <c r="R35" s="3">
        <v>0</v>
      </c>
      <c r="S35" s="38"/>
      <c r="T35" s="26" t="s">
        <v>85</v>
      </c>
    </row>
    <row r="36" spans="1:20" ht="15" x14ac:dyDescent="0.2">
      <c r="A36" s="4"/>
      <c r="B36" s="55"/>
      <c r="C36" s="53" t="s">
        <v>1660</v>
      </c>
      <c r="D36" s="55"/>
      <c r="E36" s="26" t="s">
        <v>90</v>
      </c>
      <c r="F36" s="3">
        <v>29353000</v>
      </c>
      <c r="G36" s="3">
        <v>652000</v>
      </c>
      <c r="H36" s="3">
        <v>186000</v>
      </c>
      <c r="I36" s="3">
        <v>30191000</v>
      </c>
      <c r="J36" s="3">
        <v>6000</v>
      </c>
      <c r="K36" s="3">
        <v>15000</v>
      </c>
      <c r="L36" s="38"/>
      <c r="M36" s="3">
        <v>25986000</v>
      </c>
      <c r="N36" s="3">
        <v>644000</v>
      </c>
      <c r="O36" s="3">
        <v>405000</v>
      </c>
      <c r="P36" s="3">
        <v>27035000</v>
      </c>
      <c r="Q36" s="3">
        <v>5000</v>
      </c>
      <c r="R36" s="3">
        <v>12000</v>
      </c>
      <c r="S36" s="38"/>
      <c r="T36" s="26" t="s">
        <v>90</v>
      </c>
    </row>
    <row r="37" spans="1:20" ht="15" x14ac:dyDescent="0.2">
      <c r="A37" s="4"/>
      <c r="B37" s="55" t="s">
        <v>1662</v>
      </c>
      <c r="C37" s="59"/>
      <c r="D37" s="55"/>
      <c r="E37" s="26" t="s">
        <v>94</v>
      </c>
      <c r="F37" s="3">
        <v>163347000</v>
      </c>
      <c r="G37" s="3">
        <v>2098000</v>
      </c>
      <c r="H37" s="3">
        <v>1633000</v>
      </c>
      <c r="I37" s="3">
        <v>167078000</v>
      </c>
      <c r="J37" s="3">
        <v>435000</v>
      </c>
      <c r="K37" s="3">
        <v>483000</v>
      </c>
      <c r="L37" s="38"/>
      <c r="M37" s="3">
        <v>146645000</v>
      </c>
      <c r="N37" s="3">
        <v>2093000</v>
      </c>
      <c r="O37" s="3">
        <v>2130000</v>
      </c>
      <c r="P37" s="3">
        <v>150868000</v>
      </c>
      <c r="Q37" s="3">
        <v>407000</v>
      </c>
      <c r="R37" s="3">
        <v>475000</v>
      </c>
      <c r="S37" s="38"/>
      <c r="T37" s="26" t="s">
        <v>94</v>
      </c>
    </row>
    <row r="38" spans="1:20" ht="15" x14ac:dyDescent="0.2">
      <c r="A38" s="4"/>
      <c r="B38" s="55" t="s">
        <v>1619</v>
      </c>
      <c r="C38" s="59"/>
      <c r="D38" s="55"/>
      <c r="E38" s="26" t="s">
        <v>95</v>
      </c>
      <c r="F38" s="3">
        <v>2503000</v>
      </c>
      <c r="G38" s="3">
        <v>0</v>
      </c>
      <c r="H38" s="3">
        <v>0</v>
      </c>
      <c r="I38" s="3">
        <v>2503000</v>
      </c>
      <c r="J38" s="3">
        <v>0</v>
      </c>
      <c r="K38" s="3">
        <v>0</v>
      </c>
      <c r="L38" s="38"/>
      <c r="M38" s="3">
        <v>3061000</v>
      </c>
      <c r="N38" s="3">
        <v>0</v>
      </c>
      <c r="O38" s="3">
        <v>0</v>
      </c>
      <c r="P38" s="3">
        <v>3061000</v>
      </c>
      <c r="Q38" s="3">
        <v>0</v>
      </c>
      <c r="R38" s="3">
        <v>0</v>
      </c>
      <c r="S38" s="38"/>
      <c r="T38" s="26" t="s">
        <v>95</v>
      </c>
    </row>
    <row r="39" spans="1:20" ht="15" x14ac:dyDescent="0.2">
      <c r="A39" s="4"/>
      <c r="B39" s="55" t="s">
        <v>1646</v>
      </c>
      <c r="C39" s="59"/>
      <c r="D39" s="55"/>
      <c r="E39" s="26" t="s">
        <v>97</v>
      </c>
      <c r="F39" s="3">
        <v>3336000</v>
      </c>
      <c r="G39" s="3">
        <v>0</v>
      </c>
      <c r="H39" s="3">
        <v>0</v>
      </c>
      <c r="I39" s="3">
        <v>3336000</v>
      </c>
      <c r="J39" s="3">
        <v>0</v>
      </c>
      <c r="K39" s="3">
        <v>0</v>
      </c>
      <c r="L39" s="38"/>
      <c r="M39" s="3">
        <v>1493000</v>
      </c>
      <c r="N39" s="3">
        <v>0</v>
      </c>
      <c r="O39" s="3">
        <v>0</v>
      </c>
      <c r="P39" s="3">
        <v>1493000</v>
      </c>
      <c r="Q39" s="3">
        <v>0</v>
      </c>
      <c r="R39" s="3">
        <v>0</v>
      </c>
      <c r="S39" s="38"/>
      <c r="T39" s="26" t="s">
        <v>97</v>
      </c>
    </row>
    <row r="40" spans="1:20" ht="15" x14ac:dyDescent="0.2">
      <c r="A40" s="4"/>
      <c r="B40" s="53" t="s">
        <v>1615</v>
      </c>
      <c r="C40" s="60"/>
      <c r="D40" s="53"/>
      <c r="E40" s="28" t="s">
        <v>99</v>
      </c>
      <c r="F40" s="23">
        <v>169186000</v>
      </c>
      <c r="G40" s="23">
        <v>2098000</v>
      </c>
      <c r="H40" s="23">
        <v>1633000</v>
      </c>
      <c r="I40" s="23">
        <v>172917000</v>
      </c>
      <c r="J40" s="23">
        <v>435000</v>
      </c>
      <c r="K40" s="23">
        <v>483000</v>
      </c>
      <c r="L40" s="23">
        <v>125000</v>
      </c>
      <c r="M40" s="23">
        <v>151199000</v>
      </c>
      <c r="N40" s="23">
        <v>2093000</v>
      </c>
      <c r="O40" s="23">
        <v>2130000</v>
      </c>
      <c r="P40" s="23">
        <v>155422000</v>
      </c>
      <c r="Q40" s="23">
        <v>407000</v>
      </c>
      <c r="R40" s="23">
        <v>475000</v>
      </c>
      <c r="S40" s="23">
        <v>123000</v>
      </c>
      <c r="T40" s="28" t="s">
        <v>99</v>
      </c>
    </row>
  </sheetData>
  <mergeCells count="48">
    <mergeCell ref="B37:D37"/>
    <mergeCell ref="B38:D38"/>
    <mergeCell ref="B39:D39"/>
    <mergeCell ref="B40:D40"/>
    <mergeCell ref="B29:B36"/>
    <mergeCell ref="C29:D29"/>
    <mergeCell ref="C30:D30"/>
    <mergeCell ref="C31:D31"/>
    <mergeCell ref="C32:D32"/>
    <mergeCell ref="C33:D33"/>
    <mergeCell ref="C34:D34"/>
    <mergeCell ref="C35:D35"/>
    <mergeCell ref="C36:D36"/>
    <mergeCell ref="R14:R15"/>
    <mergeCell ref="B17:B28"/>
    <mergeCell ref="C17:D17"/>
    <mergeCell ref="C18:D18"/>
    <mergeCell ref="C19:D19"/>
    <mergeCell ref="C20:D20"/>
    <mergeCell ref="C21:D21"/>
    <mergeCell ref="C22:D22"/>
    <mergeCell ref="C23:D23"/>
    <mergeCell ref="C24:D24"/>
    <mergeCell ref="C25:D25"/>
    <mergeCell ref="C26:D26"/>
    <mergeCell ref="C27:D27"/>
    <mergeCell ref="C28:D28"/>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9"/>
  <sheetViews>
    <sheetView workbookViewId="0"/>
  </sheetViews>
  <sheetFormatPr defaultColWidth="11.42578125" defaultRowHeight="12.75" x14ac:dyDescent="0.2"/>
  <cols>
    <col min="1" max="1" width="2.85546875" customWidth="1"/>
    <col min="2" max="2" width="21.5703125" customWidth="1"/>
    <col min="3" max="3" width="28.28515625" customWidth="1"/>
    <col min="4" max="4" width="8.28515625" customWidth="1"/>
    <col min="5" max="14" width="21.5703125"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5.95" customHeight="1" x14ac:dyDescent="0.2">
      <c r="A6" s="11"/>
      <c r="B6" s="20" t="str">
        <f>"סוג מטבע"&amp;IF(C6="ILS","אלפי ש""""ח","")</f>
        <v>סוג מטבעאלפי ש""ח</v>
      </c>
      <c r="C6" s="25" t="s">
        <v>553</v>
      </c>
      <c r="D6" s="4"/>
      <c r="E6" s="4"/>
      <c r="F6" s="4"/>
      <c r="G6" s="4"/>
      <c r="H6" s="4"/>
      <c r="I6" s="4"/>
      <c r="J6" s="4"/>
      <c r="K6" s="4"/>
      <c r="L6" s="4"/>
      <c r="M6" s="4"/>
      <c r="N6" s="4"/>
      <c r="O6" s="4"/>
    </row>
    <row r="7" spans="1:15" ht="15.95" customHeight="1" x14ac:dyDescent="0.2">
      <c r="A7" s="15"/>
      <c r="B7" s="15"/>
      <c r="C7" s="10"/>
      <c r="D7" s="4"/>
      <c r="E7" s="4"/>
      <c r="F7" s="4"/>
      <c r="G7" s="4"/>
      <c r="H7" s="4"/>
      <c r="I7" s="4"/>
      <c r="J7" s="4"/>
      <c r="K7" s="4"/>
      <c r="L7" s="4"/>
      <c r="M7" s="4"/>
      <c r="N7" s="4"/>
      <c r="O7" s="4"/>
    </row>
    <row r="8" spans="1:15" ht="15" x14ac:dyDescent="0.2">
      <c r="A8" s="16"/>
      <c r="B8" s="16" t="s">
        <v>1494</v>
      </c>
      <c r="C8" s="22" t="str">
        <f>B11</f>
        <v>630-73</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56" t="s">
        <v>289</v>
      </c>
      <c r="C10" s="48"/>
      <c r="D10" s="48"/>
      <c r="E10" s="48"/>
      <c r="F10" s="48"/>
      <c r="G10" s="48"/>
      <c r="H10" s="57"/>
      <c r="I10" s="4"/>
      <c r="J10" s="4"/>
      <c r="K10" s="4"/>
      <c r="L10" s="4"/>
      <c r="M10" s="4"/>
      <c r="N10" s="4"/>
      <c r="O10" s="4"/>
    </row>
    <row r="11" spans="1:15" ht="15.75" x14ac:dyDescent="0.2">
      <c r="A11" s="4"/>
      <c r="B11" s="21" t="s">
        <v>288</v>
      </c>
      <c r="C11" s="4"/>
      <c r="D11" s="4"/>
      <c r="E11" s="4"/>
      <c r="F11" s="4"/>
      <c r="G11" s="4"/>
      <c r="H11" s="4"/>
      <c r="I11" s="4"/>
      <c r="J11" s="4"/>
      <c r="K11" s="4"/>
      <c r="L11" s="4"/>
      <c r="M11" s="4"/>
      <c r="N11" s="4"/>
      <c r="O11" s="4"/>
    </row>
    <row r="12" spans="1:15" ht="15" x14ac:dyDescent="0.2">
      <c r="A12" s="4"/>
      <c r="B12" s="4"/>
      <c r="C12" s="4"/>
      <c r="D12" s="4"/>
      <c r="E12" s="58" t="s">
        <v>2124</v>
      </c>
      <c r="F12" s="59"/>
      <c r="G12" s="59"/>
      <c r="H12" s="59"/>
      <c r="I12" s="58"/>
      <c r="J12" s="58" t="s">
        <v>2095</v>
      </c>
      <c r="K12" s="59"/>
      <c r="L12" s="59"/>
      <c r="M12" s="59"/>
      <c r="N12" s="58"/>
      <c r="O12" s="4"/>
    </row>
    <row r="13" spans="1:15" ht="45" customHeight="1" x14ac:dyDescent="0.2">
      <c r="A13" s="4"/>
      <c r="B13" s="4"/>
      <c r="C13" s="4"/>
      <c r="D13" s="4"/>
      <c r="E13" s="31" t="s">
        <v>1284</v>
      </c>
      <c r="F13" s="31" t="s">
        <v>1279</v>
      </c>
      <c r="G13" s="31" t="s">
        <v>1287</v>
      </c>
      <c r="H13" s="31" t="s">
        <v>1712</v>
      </c>
      <c r="I13" s="31" t="s">
        <v>1296</v>
      </c>
      <c r="J13" s="31" t="s">
        <v>1284</v>
      </c>
      <c r="K13" s="31" t="s">
        <v>1279</v>
      </c>
      <c r="L13" s="31" t="s">
        <v>1287</v>
      </c>
      <c r="M13" s="31" t="s">
        <v>1712</v>
      </c>
      <c r="N13" s="31" t="s">
        <v>1296</v>
      </c>
      <c r="O13" s="4"/>
    </row>
    <row r="14" spans="1:15" ht="14.1" customHeight="1" x14ac:dyDescent="0.2">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x14ac:dyDescent="0.2">
      <c r="A15" s="4"/>
      <c r="B15" s="53" t="s">
        <v>1914</v>
      </c>
      <c r="C15" s="17" t="s">
        <v>819</v>
      </c>
      <c r="D15" s="26" t="s">
        <v>51</v>
      </c>
      <c r="E15" s="3">
        <v>56000</v>
      </c>
      <c r="F15" s="3">
        <v>15000</v>
      </c>
      <c r="G15" s="3">
        <v>32000</v>
      </c>
      <c r="H15" s="3">
        <v>88000</v>
      </c>
      <c r="I15" s="3">
        <v>1545000</v>
      </c>
      <c r="J15" s="3">
        <v>30000</v>
      </c>
      <c r="K15" s="3">
        <v>8000</v>
      </c>
      <c r="L15" s="3">
        <v>63000</v>
      </c>
      <c r="M15" s="3">
        <v>93000</v>
      </c>
      <c r="N15" s="3">
        <v>1962000</v>
      </c>
      <c r="O15" s="26" t="s">
        <v>51</v>
      </c>
    </row>
    <row r="16" spans="1:15" ht="15" x14ac:dyDescent="0.2">
      <c r="A16" s="4"/>
      <c r="B16" s="54"/>
      <c r="C16" s="17" t="s">
        <v>820</v>
      </c>
      <c r="D16" s="26" t="s">
        <v>87</v>
      </c>
      <c r="E16" s="3">
        <v>168000</v>
      </c>
      <c r="F16" s="3">
        <v>8000</v>
      </c>
      <c r="G16" s="3">
        <v>113000</v>
      </c>
      <c r="H16" s="3">
        <v>281000</v>
      </c>
      <c r="I16" s="3">
        <v>1077000</v>
      </c>
      <c r="J16" s="3">
        <v>82000</v>
      </c>
      <c r="K16" s="3">
        <v>5000</v>
      </c>
      <c r="L16" s="3">
        <v>148000</v>
      </c>
      <c r="M16" s="3">
        <v>230000</v>
      </c>
      <c r="N16" s="3">
        <v>1163000</v>
      </c>
      <c r="O16" s="26" t="s">
        <v>87</v>
      </c>
    </row>
    <row r="17" spans="1:15" ht="15" x14ac:dyDescent="0.2">
      <c r="A17" s="4"/>
      <c r="B17" s="54"/>
      <c r="C17" s="17" t="s">
        <v>2099</v>
      </c>
      <c r="D17" s="26" t="s">
        <v>109</v>
      </c>
      <c r="E17" s="3">
        <v>298000</v>
      </c>
      <c r="F17" s="3">
        <v>22000</v>
      </c>
      <c r="G17" s="3">
        <v>0</v>
      </c>
      <c r="H17" s="3">
        <v>298000</v>
      </c>
      <c r="I17" s="3">
        <v>404000</v>
      </c>
      <c r="J17" s="3">
        <v>347000</v>
      </c>
      <c r="K17" s="3">
        <v>32000</v>
      </c>
      <c r="L17" s="3">
        <v>1000</v>
      </c>
      <c r="M17" s="3">
        <v>348000</v>
      </c>
      <c r="N17" s="3">
        <v>460000</v>
      </c>
      <c r="O17" s="26" t="s">
        <v>109</v>
      </c>
    </row>
    <row r="18" spans="1:15" ht="15" x14ac:dyDescent="0.2">
      <c r="A18" s="4"/>
      <c r="B18" s="54"/>
      <c r="C18" s="17" t="s">
        <v>1491</v>
      </c>
      <c r="D18" s="26" t="s">
        <v>123</v>
      </c>
      <c r="E18" s="3">
        <v>450000</v>
      </c>
      <c r="F18" s="3">
        <v>124000</v>
      </c>
      <c r="G18" s="3">
        <v>175000</v>
      </c>
      <c r="H18" s="3">
        <v>625000</v>
      </c>
      <c r="I18" s="3">
        <v>3444000</v>
      </c>
      <c r="J18" s="3">
        <v>539000</v>
      </c>
      <c r="K18" s="3">
        <v>116000</v>
      </c>
      <c r="L18" s="3">
        <v>427000</v>
      </c>
      <c r="M18" s="3">
        <v>966000</v>
      </c>
      <c r="N18" s="3">
        <v>4049000</v>
      </c>
      <c r="O18" s="26" t="s">
        <v>123</v>
      </c>
    </row>
    <row r="19" spans="1:15" ht="15" x14ac:dyDescent="0.2">
      <c r="A19" s="4"/>
      <c r="B19" s="54"/>
      <c r="C19" s="17" t="s">
        <v>1647</v>
      </c>
      <c r="D19" s="26" t="s">
        <v>137</v>
      </c>
      <c r="E19" s="3">
        <v>972000</v>
      </c>
      <c r="F19" s="3">
        <v>169000</v>
      </c>
      <c r="G19" s="3">
        <v>320000</v>
      </c>
      <c r="H19" s="3">
        <v>1292000</v>
      </c>
      <c r="I19" s="3">
        <v>6470000</v>
      </c>
      <c r="J19" s="3">
        <v>998000</v>
      </c>
      <c r="K19" s="3">
        <v>161000</v>
      </c>
      <c r="L19" s="3">
        <v>639000</v>
      </c>
      <c r="M19" s="3">
        <v>1637000</v>
      </c>
      <c r="N19" s="3">
        <v>7634000</v>
      </c>
      <c r="O19" s="26" t="s">
        <v>137</v>
      </c>
    </row>
    <row r="20" spans="1:15" ht="15" x14ac:dyDescent="0.2">
      <c r="A20" s="4"/>
      <c r="B20" s="54"/>
      <c r="C20" s="17" t="s">
        <v>756</v>
      </c>
      <c r="D20" s="26" t="s">
        <v>143</v>
      </c>
      <c r="E20" s="3">
        <v>0</v>
      </c>
      <c r="F20" s="3">
        <v>0</v>
      </c>
      <c r="G20" s="3">
        <v>0</v>
      </c>
      <c r="H20" s="3">
        <v>0</v>
      </c>
      <c r="I20" s="3">
        <v>0</v>
      </c>
      <c r="J20" s="3">
        <v>0</v>
      </c>
      <c r="K20" s="3">
        <v>0</v>
      </c>
      <c r="L20" s="3">
        <v>0</v>
      </c>
      <c r="M20" s="3">
        <v>0</v>
      </c>
      <c r="N20" s="3">
        <v>0</v>
      </c>
      <c r="O20" s="26" t="s">
        <v>143</v>
      </c>
    </row>
    <row r="21" spans="1:15" ht="15" x14ac:dyDescent="0.2">
      <c r="A21" s="4"/>
      <c r="B21" s="54"/>
      <c r="C21" s="17" t="s">
        <v>755</v>
      </c>
      <c r="D21" s="26" t="s">
        <v>348</v>
      </c>
      <c r="E21" s="3">
        <v>123000</v>
      </c>
      <c r="F21" s="3">
        <v>54000</v>
      </c>
      <c r="G21" s="3">
        <v>32000</v>
      </c>
      <c r="H21" s="3">
        <v>155000</v>
      </c>
      <c r="I21" s="3">
        <v>528000</v>
      </c>
      <c r="J21" s="3">
        <v>57000</v>
      </c>
      <c r="K21" s="3">
        <v>25000</v>
      </c>
      <c r="L21" s="3">
        <v>31000</v>
      </c>
      <c r="M21" s="3">
        <v>88000</v>
      </c>
      <c r="N21" s="3">
        <v>445000</v>
      </c>
      <c r="O21" s="26" t="s">
        <v>348</v>
      </c>
    </row>
    <row r="22" spans="1:15" ht="15" x14ac:dyDescent="0.2">
      <c r="A22" s="4"/>
      <c r="B22" s="54"/>
      <c r="C22" s="17" t="s">
        <v>1664</v>
      </c>
      <c r="D22" s="26" t="s">
        <v>349</v>
      </c>
      <c r="E22" s="3">
        <v>1095000</v>
      </c>
      <c r="F22" s="3">
        <v>223000</v>
      </c>
      <c r="G22" s="3">
        <v>352000</v>
      </c>
      <c r="H22" s="3">
        <v>1447000</v>
      </c>
      <c r="I22" s="3">
        <v>6998000</v>
      </c>
      <c r="J22" s="3">
        <v>1055000</v>
      </c>
      <c r="K22" s="3">
        <v>186000</v>
      </c>
      <c r="L22" s="3">
        <v>670000</v>
      </c>
      <c r="M22" s="3">
        <v>1725000</v>
      </c>
      <c r="N22" s="3">
        <v>8079000</v>
      </c>
      <c r="O22" s="26" t="s">
        <v>349</v>
      </c>
    </row>
    <row r="23" spans="1:15" ht="15" x14ac:dyDescent="0.2">
      <c r="A23" s="4"/>
      <c r="B23" s="54"/>
      <c r="C23" s="17" t="s">
        <v>881</v>
      </c>
      <c r="D23" s="26" t="s">
        <v>377</v>
      </c>
      <c r="E23" s="3">
        <v>0</v>
      </c>
      <c r="F23" s="3">
        <v>0</v>
      </c>
      <c r="G23" s="3">
        <v>0</v>
      </c>
      <c r="H23" s="3">
        <v>0</v>
      </c>
      <c r="I23" s="3">
        <v>0</v>
      </c>
      <c r="J23" s="3">
        <v>0</v>
      </c>
      <c r="K23" s="3">
        <v>0</v>
      </c>
      <c r="L23" s="3">
        <v>0</v>
      </c>
      <c r="M23" s="3">
        <v>0</v>
      </c>
      <c r="N23" s="3">
        <v>0</v>
      </c>
      <c r="O23" s="26" t="s">
        <v>377</v>
      </c>
    </row>
    <row r="24" spans="1:15" ht="15" x14ac:dyDescent="0.2">
      <c r="A24" s="4"/>
      <c r="B24" s="54"/>
      <c r="C24" s="17" t="s">
        <v>1477</v>
      </c>
      <c r="D24" s="26" t="s">
        <v>58</v>
      </c>
      <c r="E24" s="3">
        <v>0</v>
      </c>
      <c r="F24" s="3">
        <v>0</v>
      </c>
      <c r="G24" s="3">
        <v>0</v>
      </c>
      <c r="H24" s="3">
        <v>0</v>
      </c>
      <c r="I24" s="3">
        <v>0</v>
      </c>
      <c r="J24" s="3">
        <v>0</v>
      </c>
      <c r="K24" s="3">
        <v>0</v>
      </c>
      <c r="L24" s="3">
        <v>0</v>
      </c>
      <c r="M24" s="3">
        <v>0</v>
      </c>
      <c r="N24" s="3">
        <v>0</v>
      </c>
      <c r="O24" s="26" t="s">
        <v>58</v>
      </c>
    </row>
    <row r="25" spans="1:15" ht="15" x14ac:dyDescent="0.2">
      <c r="A25" s="4"/>
      <c r="B25" s="55"/>
      <c r="C25" s="17" t="s">
        <v>1661</v>
      </c>
      <c r="D25" s="26" t="s">
        <v>64</v>
      </c>
      <c r="E25" s="3">
        <v>1095000</v>
      </c>
      <c r="F25" s="3">
        <v>223000</v>
      </c>
      <c r="G25" s="3">
        <v>352000</v>
      </c>
      <c r="H25" s="3">
        <v>1447000</v>
      </c>
      <c r="I25" s="3">
        <v>6998000</v>
      </c>
      <c r="J25" s="3">
        <v>1055000</v>
      </c>
      <c r="K25" s="3">
        <v>186000</v>
      </c>
      <c r="L25" s="3">
        <v>670000</v>
      </c>
      <c r="M25" s="3">
        <v>1725000</v>
      </c>
      <c r="N25" s="3">
        <v>8079000</v>
      </c>
      <c r="O25" s="26" t="s">
        <v>64</v>
      </c>
    </row>
    <row r="26" spans="1:15" ht="15" x14ac:dyDescent="0.2">
      <c r="A26" s="4"/>
      <c r="B26" s="53" t="s">
        <v>1913</v>
      </c>
      <c r="C26" s="17" t="s">
        <v>818</v>
      </c>
      <c r="D26" s="26" t="s">
        <v>68</v>
      </c>
      <c r="E26" s="3">
        <v>0</v>
      </c>
      <c r="F26" s="3">
        <v>0</v>
      </c>
      <c r="G26" s="3">
        <v>139000</v>
      </c>
      <c r="H26" s="3">
        <v>139000</v>
      </c>
      <c r="I26" s="3">
        <v>498000</v>
      </c>
      <c r="J26" s="3">
        <v>10000</v>
      </c>
      <c r="K26" s="3">
        <v>1000</v>
      </c>
      <c r="L26" s="3">
        <v>127000</v>
      </c>
      <c r="M26" s="3">
        <v>137000</v>
      </c>
      <c r="N26" s="3">
        <v>547000</v>
      </c>
      <c r="O26" s="26" t="s">
        <v>68</v>
      </c>
    </row>
    <row r="27" spans="1:15" ht="15" x14ac:dyDescent="0.2">
      <c r="A27" s="4"/>
      <c r="B27" s="54"/>
      <c r="C27" s="17" t="s">
        <v>1491</v>
      </c>
      <c r="D27" s="26" t="s">
        <v>75</v>
      </c>
      <c r="E27" s="3">
        <v>0</v>
      </c>
      <c r="F27" s="3">
        <v>0</v>
      </c>
      <c r="G27" s="3">
        <v>47000</v>
      </c>
      <c r="H27" s="3">
        <v>47000</v>
      </c>
      <c r="I27" s="3">
        <v>127000</v>
      </c>
      <c r="J27" s="3">
        <v>1000</v>
      </c>
      <c r="K27" s="3">
        <v>1000</v>
      </c>
      <c r="L27" s="3">
        <v>267000</v>
      </c>
      <c r="M27" s="3">
        <v>268000</v>
      </c>
      <c r="N27" s="3">
        <v>391000</v>
      </c>
      <c r="O27" s="26" t="s">
        <v>75</v>
      </c>
    </row>
    <row r="28" spans="1:15" ht="15" x14ac:dyDescent="0.2">
      <c r="A28" s="4"/>
      <c r="B28" s="54"/>
      <c r="C28" s="17" t="s">
        <v>1647</v>
      </c>
      <c r="D28" s="26" t="s">
        <v>78</v>
      </c>
      <c r="E28" s="3">
        <v>0</v>
      </c>
      <c r="F28" s="3">
        <v>0</v>
      </c>
      <c r="G28" s="3">
        <v>186000</v>
      </c>
      <c r="H28" s="3">
        <v>186000</v>
      </c>
      <c r="I28" s="3">
        <v>625000</v>
      </c>
      <c r="J28" s="3">
        <v>11000</v>
      </c>
      <c r="K28" s="3">
        <v>2000</v>
      </c>
      <c r="L28" s="3">
        <v>394000</v>
      </c>
      <c r="M28" s="3">
        <v>405000</v>
      </c>
      <c r="N28" s="3">
        <v>938000</v>
      </c>
      <c r="O28" s="26" t="s">
        <v>78</v>
      </c>
    </row>
    <row r="29" spans="1:15" ht="15" x14ac:dyDescent="0.2">
      <c r="A29" s="4"/>
      <c r="B29" s="54"/>
      <c r="C29" s="17" t="s">
        <v>754</v>
      </c>
      <c r="D29" s="26" t="s">
        <v>80</v>
      </c>
      <c r="E29" s="3">
        <v>0</v>
      </c>
      <c r="F29" s="3">
        <v>0</v>
      </c>
      <c r="G29" s="3">
        <v>0</v>
      </c>
      <c r="H29" s="3">
        <v>0</v>
      </c>
      <c r="I29" s="3">
        <v>1000</v>
      </c>
      <c r="J29" s="3">
        <v>0</v>
      </c>
      <c r="K29" s="3">
        <v>0</v>
      </c>
      <c r="L29" s="3">
        <v>0</v>
      </c>
      <c r="M29" s="3">
        <v>0</v>
      </c>
      <c r="N29" s="3">
        <v>1000</v>
      </c>
      <c r="O29" s="26" t="s">
        <v>80</v>
      </c>
    </row>
    <row r="30" spans="1:15" ht="15" x14ac:dyDescent="0.2">
      <c r="A30" s="4"/>
      <c r="B30" s="54"/>
      <c r="C30" s="17" t="s">
        <v>1663</v>
      </c>
      <c r="D30" s="26" t="s">
        <v>81</v>
      </c>
      <c r="E30" s="3">
        <v>0</v>
      </c>
      <c r="F30" s="3">
        <v>0</v>
      </c>
      <c r="G30" s="3">
        <v>186000</v>
      </c>
      <c r="H30" s="3">
        <v>186000</v>
      </c>
      <c r="I30" s="3">
        <v>626000</v>
      </c>
      <c r="J30" s="3">
        <v>11000</v>
      </c>
      <c r="K30" s="3">
        <v>2000</v>
      </c>
      <c r="L30" s="3">
        <v>394000</v>
      </c>
      <c r="M30" s="3">
        <v>405000</v>
      </c>
      <c r="N30" s="3">
        <v>939000</v>
      </c>
      <c r="O30" s="26" t="s">
        <v>81</v>
      </c>
    </row>
    <row r="31" spans="1:15" ht="15" x14ac:dyDescent="0.2">
      <c r="A31" s="4"/>
      <c r="B31" s="54"/>
      <c r="C31" s="17" t="s">
        <v>880</v>
      </c>
      <c r="D31" s="26" t="s">
        <v>82</v>
      </c>
      <c r="E31" s="3">
        <v>0</v>
      </c>
      <c r="F31" s="3">
        <v>0</v>
      </c>
      <c r="G31" s="3">
        <v>0</v>
      </c>
      <c r="H31" s="3">
        <v>0</v>
      </c>
      <c r="I31" s="3">
        <v>0</v>
      </c>
      <c r="J31" s="3">
        <v>0</v>
      </c>
      <c r="K31" s="3">
        <v>0</v>
      </c>
      <c r="L31" s="3">
        <v>0</v>
      </c>
      <c r="M31" s="3">
        <v>0</v>
      </c>
      <c r="N31" s="3">
        <v>0</v>
      </c>
      <c r="O31" s="26" t="s">
        <v>82</v>
      </c>
    </row>
    <row r="32" spans="1:15" ht="15" x14ac:dyDescent="0.2">
      <c r="A32" s="4"/>
      <c r="B32" s="54"/>
      <c r="C32" s="17" t="s">
        <v>1476</v>
      </c>
      <c r="D32" s="26" t="s">
        <v>84</v>
      </c>
      <c r="E32" s="3">
        <v>0</v>
      </c>
      <c r="F32" s="3">
        <v>0</v>
      </c>
      <c r="G32" s="3">
        <v>0</v>
      </c>
      <c r="H32" s="3">
        <v>0</v>
      </c>
      <c r="I32" s="3">
        <v>0</v>
      </c>
      <c r="J32" s="3">
        <v>0</v>
      </c>
      <c r="K32" s="3">
        <v>0</v>
      </c>
      <c r="L32" s="3">
        <v>0</v>
      </c>
      <c r="M32" s="3">
        <v>0</v>
      </c>
      <c r="N32" s="3">
        <v>0</v>
      </c>
      <c r="O32" s="26" t="s">
        <v>84</v>
      </c>
    </row>
    <row r="33" spans="1:15" ht="15" x14ac:dyDescent="0.2">
      <c r="A33" s="4"/>
      <c r="B33" s="55"/>
      <c r="C33" s="17" t="s">
        <v>1660</v>
      </c>
      <c r="D33" s="26" t="s">
        <v>85</v>
      </c>
      <c r="E33" s="3">
        <v>0</v>
      </c>
      <c r="F33" s="3">
        <v>0</v>
      </c>
      <c r="G33" s="3">
        <v>186000</v>
      </c>
      <c r="H33" s="3">
        <v>186000</v>
      </c>
      <c r="I33" s="3">
        <v>626000</v>
      </c>
      <c r="J33" s="3">
        <v>11000</v>
      </c>
      <c r="K33" s="3">
        <v>2000</v>
      </c>
      <c r="L33" s="3">
        <v>394000</v>
      </c>
      <c r="M33" s="3">
        <v>405000</v>
      </c>
      <c r="N33" s="3">
        <v>939000</v>
      </c>
      <c r="O33" s="26" t="s">
        <v>85</v>
      </c>
    </row>
    <row r="34" spans="1:15" ht="15" x14ac:dyDescent="0.2">
      <c r="A34" s="4"/>
      <c r="B34" s="55" t="s">
        <v>1662</v>
      </c>
      <c r="C34" s="55"/>
      <c r="D34" s="26" t="s">
        <v>90</v>
      </c>
      <c r="E34" s="3">
        <v>1095000</v>
      </c>
      <c r="F34" s="3">
        <v>223000</v>
      </c>
      <c r="G34" s="3">
        <v>538000</v>
      </c>
      <c r="H34" s="3">
        <v>1633000</v>
      </c>
      <c r="I34" s="3">
        <v>7624000</v>
      </c>
      <c r="J34" s="3">
        <v>1066000</v>
      </c>
      <c r="K34" s="3">
        <v>188000</v>
      </c>
      <c r="L34" s="3">
        <v>1064000</v>
      </c>
      <c r="M34" s="3">
        <v>2130000</v>
      </c>
      <c r="N34" s="3">
        <v>9018000</v>
      </c>
      <c r="O34" s="26" t="s">
        <v>90</v>
      </c>
    </row>
    <row r="35" spans="1:15" ht="15" x14ac:dyDescent="0.2">
      <c r="A35" s="4"/>
      <c r="B35" s="55" t="s">
        <v>1619</v>
      </c>
      <c r="C35" s="55"/>
      <c r="D35" s="26" t="s">
        <v>94</v>
      </c>
      <c r="E35" s="3">
        <v>0</v>
      </c>
      <c r="F35" s="3">
        <v>0</v>
      </c>
      <c r="G35" s="3">
        <v>0</v>
      </c>
      <c r="H35" s="3">
        <v>0</v>
      </c>
      <c r="I35" s="3">
        <v>0</v>
      </c>
      <c r="J35" s="3">
        <v>0</v>
      </c>
      <c r="K35" s="3">
        <v>0</v>
      </c>
      <c r="L35" s="3">
        <v>0</v>
      </c>
      <c r="M35" s="3">
        <v>0</v>
      </c>
      <c r="N35" s="3">
        <v>0</v>
      </c>
      <c r="O35" s="26" t="s">
        <v>94</v>
      </c>
    </row>
    <row r="36" spans="1:15" ht="15" x14ac:dyDescent="0.2">
      <c r="A36" s="4"/>
      <c r="B36" s="55" t="s">
        <v>1646</v>
      </c>
      <c r="C36" s="55"/>
      <c r="D36" s="26" t="s">
        <v>95</v>
      </c>
      <c r="E36" s="3">
        <v>0</v>
      </c>
      <c r="F36" s="3">
        <v>0</v>
      </c>
      <c r="G36" s="3">
        <v>0</v>
      </c>
      <c r="H36" s="3">
        <v>0</v>
      </c>
      <c r="I36" s="3">
        <v>0</v>
      </c>
      <c r="J36" s="3">
        <v>0</v>
      </c>
      <c r="K36" s="3">
        <v>0</v>
      </c>
      <c r="L36" s="3">
        <v>0</v>
      </c>
      <c r="M36" s="3">
        <v>0</v>
      </c>
      <c r="N36" s="3">
        <v>0</v>
      </c>
      <c r="O36" s="26" t="s">
        <v>95</v>
      </c>
    </row>
    <row r="37" spans="1:15" ht="15" x14ac:dyDescent="0.2">
      <c r="A37" s="4"/>
      <c r="B37" s="55" t="s">
        <v>1615</v>
      </c>
      <c r="C37" s="53"/>
      <c r="D37" s="26" t="s">
        <v>97</v>
      </c>
      <c r="E37" s="3">
        <v>1095000</v>
      </c>
      <c r="F37" s="3">
        <v>223000</v>
      </c>
      <c r="G37" s="3">
        <v>538000</v>
      </c>
      <c r="H37" s="3">
        <v>1633000</v>
      </c>
      <c r="I37" s="3">
        <v>7624000</v>
      </c>
      <c r="J37" s="3">
        <v>1066000</v>
      </c>
      <c r="K37" s="3">
        <v>188000</v>
      </c>
      <c r="L37" s="3">
        <v>1064000</v>
      </c>
      <c r="M37" s="3">
        <v>2130000</v>
      </c>
      <c r="N37" s="3">
        <v>9018000</v>
      </c>
      <c r="O37" s="26" t="s">
        <v>97</v>
      </c>
    </row>
    <row r="38" spans="1:15" ht="15" x14ac:dyDescent="0.2">
      <c r="A38" s="4"/>
      <c r="B38" s="55" t="s">
        <v>1420</v>
      </c>
      <c r="C38" s="71"/>
      <c r="D38" s="26" t="s">
        <v>99</v>
      </c>
      <c r="E38" s="3">
        <v>888000</v>
      </c>
      <c r="F38" s="3">
        <v>196000</v>
      </c>
      <c r="G38" s="3">
        <v>84000</v>
      </c>
      <c r="H38" s="3">
        <v>972000</v>
      </c>
      <c r="I38" s="38"/>
      <c r="J38" s="3">
        <v>791000</v>
      </c>
      <c r="K38" s="3">
        <v>154000</v>
      </c>
      <c r="L38" s="3">
        <v>257000</v>
      </c>
      <c r="M38" s="3">
        <v>1048000</v>
      </c>
      <c r="N38" s="38"/>
      <c r="O38" s="26" t="s">
        <v>99</v>
      </c>
    </row>
    <row r="39" spans="1:15" ht="15" x14ac:dyDescent="0.2">
      <c r="A39" s="4"/>
      <c r="B39" s="53" t="s">
        <v>1172</v>
      </c>
      <c r="C39" s="53"/>
      <c r="D39" s="28" t="s">
        <v>100</v>
      </c>
      <c r="E39" s="23">
        <v>868000</v>
      </c>
      <c r="F39" s="23">
        <v>163000</v>
      </c>
      <c r="G39" s="23">
        <v>357000</v>
      </c>
      <c r="H39" s="23">
        <v>1225000</v>
      </c>
      <c r="I39" s="2"/>
      <c r="J39" s="23">
        <v>868000</v>
      </c>
      <c r="K39" s="23">
        <v>109000</v>
      </c>
      <c r="L39" s="23">
        <v>749000</v>
      </c>
      <c r="M39" s="23">
        <v>1617000</v>
      </c>
      <c r="N39" s="2"/>
      <c r="O39" s="28" t="s">
        <v>100</v>
      </c>
    </row>
  </sheetData>
  <mergeCells count="14">
    <mergeCell ref="B36:C36"/>
    <mergeCell ref="B37:C37"/>
    <mergeCell ref="B38:C38"/>
    <mergeCell ref="B39:C39"/>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6"/>
  <sheetViews>
    <sheetView workbookViewId="0"/>
  </sheetViews>
  <sheetFormatPr defaultColWidth="11.42578125" defaultRowHeight="12.75" x14ac:dyDescent="0.2"/>
  <cols>
    <col min="1" max="2" width="13.5703125" customWidth="1"/>
    <col min="3" max="3" width="28.28515625" customWidth="1"/>
    <col min="4" max="4" width="8.28515625" customWidth="1"/>
    <col min="5" max="13" width="13.5703125" customWidth="1"/>
    <col min="14" max="14" width="8.28515625" customWidth="1"/>
  </cols>
  <sheetData>
    <row r="1" spans="1:14" ht="15" x14ac:dyDescent="0.2">
      <c r="A1" s="47" t="s">
        <v>859</v>
      </c>
      <c r="B1" s="48"/>
      <c r="C1" s="48"/>
      <c r="D1" s="4"/>
      <c r="E1" s="4"/>
      <c r="F1" s="4"/>
      <c r="G1" s="4"/>
      <c r="H1" s="4"/>
      <c r="I1" s="4"/>
      <c r="J1" s="4"/>
      <c r="K1" s="4"/>
      <c r="L1" s="4"/>
      <c r="M1" s="4"/>
      <c r="N1" s="4"/>
    </row>
    <row r="2" spans="1:14" ht="15" x14ac:dyDescent="0.2">
      <c r="A2" s="47" t="s">
        <v>1040</v>
      </c>
      <c r="B2" s="48"/>
      <c r="C2" s="48"/>
      <c r="D2" s="4"/>
      <c r="E2" s="4"/>
      <c r="F2" s="4"/>
      <c r="G2" s="4"/>
      <c r="H2" s="4"/>
      <c r="I2" s="4"/>
      <c r="J2" s="4"/>
      <c r="K2" s="4"/>
      <c r="L2" s="4"/>
      <c r="M2" s="4"/>
      <c r="N2" s="4"/>
    </row>
    <row r="3" spans="1:14" ht="15" x14ac:dyDescent="0.2">
      <c r="A3" s="4"/>
      <c r="B3" s="4"/>
      <c r="C3" s="4"/>
      <c r="D3" s="4"/>
      <c r="E3" s="4"/>
      <c r="F3" s="4"/>
      <c r="G3" s="4"/>
      <c r="H3" s="4"/>
      <c r="I3" s="4"/>
      <c r="J3" s="4"/>
      <c r="K3" s="4"/>
      <c r="L3" s="4"/>
      <c r="M3" s="4"/>
      <c r="N3" s="4"/>
    </row>
    <row r="4" spans="1:14" ht="15" x14ac:dyDescent="0.2">
      <c r="A4" s="14"/>
      <c r="B4" s="18" t="s">
        <v>839</v>
      </c>
      <c r="C4" s="24" t="s">
        <v>65</v>
      </c>
      <c r="D4" s="49" t="str">
        <f>IF(C4&lt;&gt;"",VLOOKUP(C4,'@Entities'!A2:B71,2,0),"")</f>
        <v>בנק דיסקונט לישראל בעמ</v>
      </c>
      <c r="E4" s="50"/>
      <c r="F4" s="4"/>
      <c r="G4" s="4"/>
      <c r="H4" s="4"/>
      <c r="I4" s="4"/>
      <c r="J4" s="4"/>
      <c r="K4" s="4"/>
      <c r="L4" s="4"/>
      <c r="M4" s="4"/>
      <c r="N4" s="4"/>
    </row>
    <row r="5" spans="1:14" ht="15" x14ac:dyDescent="0.2">
      <c r="A5" s="11"/>
      <c r="B5" s="11" t="s">
        <v>2101</v>
      </c>
      <c r="C5" s="9">
        <v>43465</v>
      </c>
      <c r="D5" s="4"/>
      <c r="E5" s="4"/>
      <c r="F5" s="4"/>
      <c r="G5" s="4"/>
      <c r="H5" s="4"/>
      <c r="I5" s="4"/>
      <c r="J5" s="4"/>
      <c r="K5" s="4"/>
      <c r="L5" s="4"/>
      <c r="M5" s="4"/>
      <c r="N5" s="4"/>
    </row>
    <row r="6" spans="1:14" ht="15" x14ac:dyDescent="0.2">
      <c r="A6" s="11"/>
      <c r="B6" s="20" t="str">
        <f>"סוג מטבע"&amp;IF(C6="ILS","אלפי ש""""ח","")</f>
        <v>סוג מטבעאלפי ש""ח</v>
      </c>
      <c r="C6" s="25" t="s">
        <v>553</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1494</v>
      </c>
      <c r="C8" s="22" t="str">
        <f>B11</f>
        <v>630-74</v>
      </c>
      <c r="D8" s="4"/>
      <c r="E8" s="4"/>
      <c r="F8" s="4"/>
      <c r="G8" s="4"/>
      <c r="H8" s="4"/>
      <c r="I8" s="4"/>
      <c r="J8" s="4"/>
      <c r="K8" s="4"/>
      <c r="L8" s="4"/>
      <c r="M8" s="4"/>
      <c r="N8" s="4"/>
    </row>
    <row r="9" spans="1:14" ht="15" x14ac:dyDescent="0.2">
      <c r="A9" s="4"/>
      <c r="B9" s="4"/>
      <c r="C9" s="4"/>
      <c r="D9" s="4"/>
      <c r="E9" s="4"/>
      <c r="F9" s="4"/>
      <c r="G9" s="4"/>
      <c r="H9" s="4"/>
      <c r="I9" s="4"/>
      <c r="J9" s="4"/>
      <c r="K9" s="4"/>
      <c r="L9" s="4"/>
      <c r="M9" s="4"/>
      <c r="N9" s="4"/>
    </row>
    <row r="10" spans="1:14" ht="26.1" customHeight="1" x14ac:dyDescent="0.2">
      <c r="A10" s="4"/>
      <c r="B10" s="56" t="s">
        <v>291</v>
      </c>
      <c r="C10" s="48"/>
      <c r="D10" s="48"/>
      <c r="E10" s="48"/>
      <c r="F10" s="48"/>
      <c r="G10" s="48"/>
      <c r="H10" s="48"/>
      <c r="I10" s="48"/>
      <c r="J10" s="48"/>
      <c r="K10" s="48"/>
      <c r="L10" s="48"/>
      <c r="M10" s="57"/>
      <c r="N10" s="4"/>
    </row>
    <row r="11" spans="1:14" ht="15" x14ac:dyDescent="0.2">
      <c r="A11" s="4"/>
      <c r="B11" s="1" t="s">
        <v>290</v>
      </c>
      <c r="C11" s="4"/>
      <c r="D11" s="4"/>
      <c r="E11" s="4"/>
      <c r="F11" s="4"/>
      <c r="G11" s="4"/>
      <c r="H11" s="4"/>
      <c r="I11" s="4"/>
      <c r="J11" s="4"/>
      <c r="K11" s="4"/>
      <c r="L11" s="4"/>
      <c r="M11" s="4"/>
      <c r="N11" s="4"/>
    </row>
    <row r="12" spans="1:14" ht="15" x14ac:dyDescent="0.2">
      <c r="A12" s="4"/>
      <c r="B12" s="4"/>
      <c r="C12" s="4"/>
      <c r="D12" s="4"/>
      <c r="E12" s="58" t="s">
        <v>2124</v>
      </c>
      <c r="F12" s="59"/>
      <c r="G12" s="58"/>
      <c r="H12" s="58" t="s">
        <v>2095</v>
      </c>
      <c r="I12" s="59"/>
      <c r="J12" s="58"/>
      <c r="K12" s="58" t="s">
        <v>1331</v>
      </c>
      <c r="L12" s="59"/>
      <c r="M12" s="58"/>
      <c r="N12" s="4"/>
    </row>
    <row r="13" spans="1:14" ht="15" x14ac:dyDescent="0.2">
      <c r="A13" s="4"/>
      <c r="B13" s="4"/>
      <c r="C13" s="4"/>
      <c r="D13" s="4"/>
      <c r="E13" s="58" t="s">
        <v>1266</v>
      </c>
      <c r="F13" s="58" t="s">
        <v>999</v>
      </c>
      <c r="G13" s="78" t="s">
        <v>1404</v>
      </c>
      <c r="H13" s="58" t="s">
        <v>1266</v>
      </c>
      <c r="I13" s="58" t="s">
        <v>999</v>
      </c>
      <c r="J13" s="78" t="s">
        <v>1404</v>
      </c>
      <c r="K13" s="58" t="s">
        <v>1266</v>
      </c>
      <c r="L13" s="58" t="s">
        <v>999</v>
      </c>
      <c r="M13" s="78" t="s">
        <v>1404</v>
      </c>
      <c r="N13" s="4"/>
    </row>
    <row r="14" spans="1:14" ht="15" x14ac:dyDescent="0.2">
      <c r="A14" s="4"/>
      <c r="B14" s="4"/>
      <c r="C14" s="4"/>
      <c r="D14" s="4"/>
      <c r="E14" s="58"/>
      <c r="F14" s="58"/>
      <c r="G14" s="54"/>
      <c r="H14" s="58"/>
      <c r="I14" s="58"/>
      <c r="J14" s="54"/>
      <c r="K14" s="58"/>
      <c r="L14" s="58"/>
      <c r="M14" s="54"/>
      <c r="N14" s="4"/>
    </row>
    <row r="15" spans="1:14" ht="15" x14ac:dyDescent="0.2">
      <c r="A15" s="4"/>
      <c r="B15" s="4"/>
      <c r="C15" s="4"/>
      <c r="D15" s="4"/>
      <c r="E15" s="35" t="s">
        <v>51</v>
      </c>
      <c r="F15" s="35" t="s">
        <v>87</v>
      </c>
      <c r="G15" s="35" t="s">
        <v>109</v>
      </c>
      <c r="H15" s="35" t="s">
        <v>51</v>
      </c>
      <c r="I15" s="35" t="s">
        <v>87</v>
      </c>
      <c r="J15" s="35" t="s">
        <v>109</v>
      </c>
      <c r="K15" s="35" t="s">
        <v>51</v>
      </c>
      <c r="L15" s="35" t="s">
        <v>87</v>
      </c>
      <c r="M15" s="35" t="s">
        <v>109</v>
      </c>
      <c r="N15" s="4"/>
    </row>
    <row r="16" spans="1:14" ht="15" x14ac:dyDescent="0.2">
      <c r="A16" s="4"/>
      <c r="B16" s="53" t="s">
        <v>1914</v>
      </c>
      <c r="C16" s="17" t="s">
        <v>819</v>
      </c>
      <c r="D16" s="35" t="s">
        <v>51</v>
      </c>
      <c r="E16" s="3">
        <v>109000</v>
      </c>
      <c r="F16" s="3">
        <v>1000</v>
      </c>
      <c r="G16" s="3">
        <v>1000</v>
      </c>
      <c r="H16" s="3">
        <v>157000</v>
      </c>
      <c r="I16" s="3">
        <v>2000</v>
      </c>
      <c r="J16" s="3">
        <v>0</v>
      </c>
      <c r="K16" s="3">
        <v>174000</v>
      </c>
      <c r="L16" s="3">
        <v>4000</v>
      </c>
      <c r="M16" s="3">
        <v>2000</v>
      </c>
      <c r="N16" s="35" t="s">
        <v>51</v>
      </c>
    </row>
    <row r="17" spans="1:14" ht="15" x14ac:dyDescent="0.2">
      <c r="A17" s="4"/>
      <c r="B17" s="54"/>
      <c r="C17" s="17" t="s">
        <v>820</v>
      </c>
      <c r="D17" s="35" t="s">
        <v>87</v>
      </c>
      <c r="E17" s="3">
        <v>315000</v>
      </c>
      <c r="F17" s="3">
        <v>6000</v>
      </c>
      <c r="G17" s="3">
        <v>4000</v>
      </c>
      <c r="H17" s="3">
        <v>256000</v>
      </c>
      <c r="I17" s="3">
        <v>5000</v>
      </c>
      <c r="J17" s="3">
        <v>4000</v>
      </c>
      <c r="K17" s="3">
        <v>349000</v>
      </c>
      <c r="L17" s="3">
        <v>9000</v>
      </c>
      <c r="M17" s="3">
        <v>8000</v>
      </c>
      <c r="N17" s="35" t="s">
        <v>87</v>
      </c>
    </row>
    <row r="18" spans="1:14" ht="15" x14ac:dyDescent="0.2">
      <c r="A18" s="4"/>
      <c r="B18" s="54"/>
      <c r="C18" s="17" t="s">
        <v>2099</v>
      </c>
      <c r="D18" s="35" t="s">
        <v>109</v>
      </c>
      <c r="E18" s="3">
        <v>310000</v>
      </c>
      <c r="F18" s="3">
        <v>7000</v>
      </c>
      <c r="G18" s="3">
        <v>0</v>
      </c>
      <c r="H18" s="3">
        <v>591000</v>
      </c>
      <c r="I18" s="3">
        <v>14000</v>
      </c>
      <c r="J18" s="3">
        <v>10000</v>
      </c>
      <c r="K18" s="3">
        <v>690000</v>
      </c>
      <c r="L18" s="3">
        <v>4000</v>
      </c>
      <c r="M18" s="3">
        <v>2000</v>
      </c>
      <c r="N18" s="35" t="s">
        <v>109</v>
      </c>
    </row>
    <row r="19" spans="1:14" ht="15" x14ac:dyDescent="0.2">
      <c r="A19" s="4"/>
      <c r="B19" s="54"/>
      <c r="C19" s="17" t="s">
        <v>1491</v>
      </c>
      <c r="D19" s="35" t="s">
        <v>123</v>
      </c>
      <c r="E19" s="3">
        <v>853000</v>
      </c>
      <c r="F19" s="3">
        <v>14000</v>
      </c>
      <c r="G19" s="3">
        <v>10000</v>
      </c>
      <c r="H19" s="3">
        <v>1313000</v>
      </c>
      <c r="I19" s="3">
        <v>16000</v>
      </c>
      <c r="J19" s="3">
        <v>11000</v>
      </c>
      <c r="K19" s="3">
        <v>1652000</v>
      </c>
      <c r="L19" s="3">
        <v>34000</v>
      </c>
      <c r="M19" s="3">
        <v>29000</v>
      </c>
      <c r="N19" s="35" t="s">
        <v>123</v>
      </c>
    </row>
    <row r="20" spans="1:14" ht="15" x14ac:dyDescent="0.2">
      <c r="A20" s="4"/>
      <c r="B20" s="54"/>
      <c r="C20" s="17" t="s">
        <v>1647</v>
      </c>
      <c r="D20" s="35" t="s">
        <v>137</v>
      </c>
      <c r="E20" s="3">
        <v>1587000</v>
      </c>
      <c r="F20" s="3">
        <v>28000</v>
      </c>
      <c r="G20" s="3">
        <v>15000</v>
      </c>
      <c r="H20" s="3">
        <v>2317000</v>
      </c>
      <c r="I20" s="3">
        <v>37000</v>
      </c>
      <c r="J20" s="3">
        <v>25000</v>
      </c>
      <c r="K20" s="3">
        <v>2865000</v>
      </c>
      <c r="L20" s="3">
        <v>51000</v>
      </c>
      <c r="M20" s="3">
        <v>41000</v>
      </c>
      <c r="N20" s="35" t="s">
        <v>137</v>
      </c>
    </row>
    <row r="21" spans="1:14" ht="15" x14ac:dyDescent="0.2">
      <c r="A21" s="4"/>
      <c r="B21" s="54"/>
      <c r="C21" s="17" t="s">
        <v>756</v>
      </c>
      <c r="D21" s="35" t="s">
        <v>143</v>
      </c>
      <c r="E21" s="3">
        <v>0</v>
      </c>
      <c r="F21" s="3">
        <v>0</v>
      </c>
      <c r="G21" s="3">
        <v>0</v>
      </c>
      <c r="H21" s="3">
        <v>0</v>
      </c>
      <c r="I21" s="3">
        <v>0</v>
      </c>
      <c r="J21" s="3">
        <v>0</v>
      </c>
      <c r="K21" s="3">
        <v>0</v>
      </c>
      <c r="L21" s="3">
        <v>0</v>
      </c>
      <c r="M21" s="3">
        <v>0</v>
      </c>
      <c r="N21" s="35" t="s">
        <v>143</v>
      </c>
    </row>
    <row r="22" spans="1:14" ht="15" x14ac:dyDescent="0.2">
      <c r="A22" s="4"/>
      <c r="B22" s="54"/>
      <c r="C22" s="17" t="s">
        <v>755</v>
      </c>
      <c r="D22" s="35" t="s">
        <v>348</v>
      </c>
      <c r="E22" s="3">
        <v>177000</v>
      </c>
      <c r="F22" s="3">
        <v>4000</v>
      </c>
      <c r="G22" s="3">
        <v>2000</v>
      </c>
      <c r="H22" s="3">
        <v>102000</v>
      </c>
      <c r="I22" s="3">
        <v>3000</v>
      </c>
      <c r="J22" s="3">
        <v>2000</v>
      </c>
      <c r="K22" s="3">
        <v>73000</v>
      </c>
      <c r="L22" s="3">
        <v>1000</v>
      </c>
      <c r="M22" s="3">
        <v>1000</v>
      </c>
      <c r="N22" s="35" t="s">
        <v>348</v>
      </c>
    </row>
    <row r="23" spans="1:14" ht="15" x14ac:dyDescent="0.2">
      <c r="A23" s="4"/>
      <c r="B23" s="54"/>
      <c r="C23" s="17" t="s">
        <v>1664</v>
      </c>
      <c r="D23" s="35" t="s">
        <v>349</v>
      </c>
      <c r="E23" s="3">
        <v>1764000</v>
      </c>
      <c r="F23" s="3">
        <v>32000</v>
      </c>
      <c r="G23" s="3">
        <v>17000</v>
      </c>
      <c r="H23" s="3">
        <v>2419000</v>
      </c>
      <c r="I23" s="3">
        <v>40000</v>
      </c>
      <c r="J23" s="3">
        <v>27000</v>
      </c>
      <c r="K23" s="3">
        <v>2938000</v>
      </c>
      <c r="L23" s="3">
        <v>52000</v>
      </c>
      <c r="M23" s="3">
        <v>42000</v>
      </c>
      <c r="N23" s="35" t="s">
        <v>349</v>
      </c>
    </row>
    <row r="24" spans="1:14" ht="15" x14ac:dyDescent="0.2">
      <c r="A24" s="4"/>
      <c r="B24" s="54"/>
      <c r="C24" s="17" t="s">
        <v>881</v>
      </c>
      <c r="D24" s="35" t="s">
        <v>377</v>
      </c>
      <c r="E24" s="3">
        <v>0</v>
      </c>
      <c r="F24" s="3">
        <v>0</v>
      </c>
      <c r="G24" s="3">
        <v>0</v>
      </c>
      <c r="H24" s="3">
        <v>0</v>
      </c>
      <c r="I24" s="3">
        <v>0</v>
      </c>
      <c r="J24" s="3">
        <v>0</v>
      </c>
      <c r="K24" s="3">
        <v>0</v>
      </c>
      <c r="L24" s="3">
        <v>0</v>
      </c>
      <c r="M24" s="3">
        <v>0</v>
      </c>
      <c r="N24" s="35" t="s">
        <v>377</v>
      </c>
    </row>
    <row r="25" spans="1:14" ht="15" x14ac:dyDescent="0.2">
      <c r="A25" s="4"/>
      <c r="B25" s="54"/>
      <c r="C25" s="17" t="s">
        <v>1477</v>
      </c>
      <c r="D25" s="35" t="s">
        <v>58</v>
      </c>
      <c r="E25" s="3">
        <v>0</v>
      </c>
      <c r="F25" s="3">
        <v>0</v>
      </c>
      <c r="G25" s="3">
        <v>0</v>
      </c>
      <c r="H25" s="3">
        <v>0</v>
      </c>
      <c r="I25" s="3">
        <v>0</v>
      </c>
      <c r="J25" s="3">
        <v>0</v>
      </c>
      <c r="K25" s="3">
        <v>0</v>
      </c>
      <c r="L25" s="3">
        <v>0</v>
      </c>
      <c r="M25" s="3">
        <v>0</v>
      </c>
      <c r="N25" s="35" t="s">
        <v>58</v>
      </c>
    </row>
    <row r="26" spans="1:14" ht="15" x14ac:dyDescent="0.2">
      <c r="A26" s="4"/>
      <c r="B26" s="55"/>
      <c r="C26" s="17" t="s">
        <v>1661</v>
      </c>
      <c r="D26" s="35" t="s">
        <v>64</v>
      </c>
      <c r="E26" s="3">
        <v>1764000</v>
      </c>
      <c r="F26" s="3">
        <v>32000</v>
      </c>
      <c r="G26" s="3">
        <v>17000</v>
      </c>
      <c r="H26" s="3">
        <v>2419000</v>
      </c>
      <c r="I26" s="3">
        <v>40000</v>
      </c>
      <c r="J26" s="3">
        <v>27000</v>
      </c>
      <c r="K26" s="3">
        <v>2938000</v>
      </c>
      <c r="L26" s="3">
        <v>52000</v>
      </c>
      <c r="M26" s="3">
        <v>42000</v>
      </c>
      <c r="N26" s="35" t="s">
        <v>64</v>
      </c>
    </row>
    <row r="27" spans="1:14" ht="15" x14ac:dyDescent="0.2">
      <c r="A27" s="4"/>
      <c r="B27" s="53" t="s">
        <v>1913</v>
      </c>
      <c r="C27" s="17" t="s">
        <v>818</v>
      </c>
      <c r="D27" s="35" t="s">
        <v>68</v>
      </c>
      <c r="E27" s="3">
        <v>143000</v>
      </c>
      <c r="F27" s="3">
        <v>6000</v>
      </c>
      <c r="G27" s="3">
        <v>0</v>
      </c>
      <c r="H27" s="3">
        <v>133000</v>
      </c>
      <c r="I27" s="3">
        <v>7000</v>
      </c>
      <c r="J27" s="3">
        <v>1000</v>
      </c>
      <c r="K27" s="3">
        <v>206000</v>
      </c>
      <c r="L27" s="3">
        <v>6000</v>
      </c>
      <c r="M27" s="3">
        <v>4000</v>
      </c>
      <c r="N27" s="35" t="s">
        <v>68</v>
      </c>
    </row>
    <row r="28" spans="1:14" ht="15" x14ac:dyDescent="0.2">
      <c r="A28" s="4"/>
      <c r="B28" s="54"/>
      <c r="C28" s="17" t="s">
        <v>1491</v>
      </c>
      <c r="D28" s="35" t="s">
        <v>75</v>
      </c>
      <c r="E28" s="3">
        <v>232000</v>
      </c>
      <c r="F28" s="3">
        <v>8000</v>
      </c>
      <c r="G28" s="3">
        <v>0</v>
      </c>
      <c r="H28" s="3">
        <v>338000</v>
      </c>
      <c r="I28" s="3">
        <v>7000</v>
      </c>
      <c r="J28" s="3">
        <v>0</v>
      </c>
      <c r="K28" s="3">
        <v>333000</v>
      </c>
      <c r="L28" s="3">
        <v>16000</v>
      </c>
      <c r="M28" s="3">
        <v>0</v>
      </c>
      <c r="N28" s="35" t="s">
        <v>75</v>
      </c>
    </row>
    <row r="29" spans="1:14" ht="15" x14ac:dyDescent="0.2">
      <c r="A29" s="4"/>
      <c r="B29" s="54"/>
      <c r="C29" s="17" t="s">
        <v>1647</v>
      </c>
      <c r="D29" s="35" t="s">
        <v>78</v>
      </c>
      <c r="E29" s="3">
        <v>375000</v>
      </c>
      <c r="F29" s="3">
        <v>14000</v>
      </c>
      <c r="G29" s="3">
        <v>0</v>
      </c>
      <c r="H29" s="3">
        <v>471000</v>
      </c>
      <c r="I29" s="3">
        <v>14000</v>
      </c>
      <c r="J29" s="3">
        <v>1000</v>
      </c>
      <c r="K29" s="3">
        <v>539000</v>
      </c>
      <c r="L29" s="3">
        <v>22000</v>
      </c>
      <c r="M29" s="3">
        <v>4000</v>
      </c>
      <c r="N29" s="35" t="s">
        <v>78</v>
      </c>
    </row>
    <row r="30" spans="1:14" ht="15" x14ac:dyDescent="0.2">
      <c r="A30" s="4"/>
      <c r="B30" s="54"/>
      <c r="C30" s="17" t="s">
        <v>754</v>
      </c>
      <c r="D30" s="35" t="s">
        <v>80</v>
      </c>
      <c r="E30" s="3">
        <v>0</v>
      </c>
      <c r="F30" s="3">
        <v>0</v>
      </c>
      <c r="G30" s="3">
        <v>0</v>
      </c>
      <c r="H30" s="3">
        <v>0</v>
      </c>
      <c r="I30" s="3">
        <v>0</v>
      </c>
      <c r="J30" s="3">
        <v>0</v>
      </c>
      <c r="K30" s="3">
        <v>1000</v>
      </c>
      <c r="L30" s="3">
        <v>0</v>
      </c>
      <c r="M30" s="3">
        <v>0</v>
      </c>
      <c r="N30" s="35" t="s">
        <v>80</v>
      </c>
    </row>
    <row r="31" spans="1:14" ht="15" x14ac:dyDescent="0.2">
      <c r="A31" s="4"/>
      <c r="B31" s="54"/>
      <c r="C31" s="17" t="s">
        <v>1663</v>
      </c>
      <c r="D31" s="35" t="s">
        <v>81</v>
      </c>
      <c r="E31" s="3">
        <v>375000</v>
      </c>
      <c r="F31" s="3">
        <v>14000</v>
      </c>
      <c r="G31" s="3">
        <v>0</v>
      </c>
      <c r="H31" s="3">
        <v>471000</v>
      </c>
      <c r="I31" s="3">
        <v>14000</v>
      </c>
      <c r="J31" s="3">
        <v>1000</v>
      </c>
      <c r="K31" s="3">
        <v>540000</v>
      </c>
      <c r="L31" s="3">
        <v>22000</v>
      </c>
      <c r="M31" s="3">
        <v>4000</v>
      </c>
      <c r="N31" s="35" t="s">
        <v>81</v>
      </c>
    </row>
    <row r="32" spans="1:14" ht="15" x14ac:dyDescent="0.2">
      <c r="A32" s="4"/>
      <c r="B32" s="54"/>
      <c r="C32" s="17" t="s">
        <v>880</v>
      </c>
      <c r="D32" s="35" t="s">
        <v>82</v>
      </c>
      <c r="E32" s="3">
        <v>0</v>
      </c>
      <c r="F32" s="3">
        <v>0</v>
      </c>
      <c r="G32" s="3">
        <v>0</v>
      </c>
      <c r="H32" s="3">
        <v>0</v>
      </c>
      <c r="I32" s="3">
        <v>0</v>
      </c>
      <c r="J32" s="3">
        <v>0</v>
      </c>
      <c r="K32" s="3">
        <v>0</v>
      </c>
      <c r="L32" s="3">
        <v>0</v>
      </c>
      <c r="M32" s="3">
        <v>0</v>
      </c>
      <c r="N32" s="35" t="s">
        <v>82</v>
      </c>
    </row>
    <row r="33" spans="1:14" ht="15" x14ac:dyDescent="0.2">
      <c r="A33" s="4"/>
      <c r="B33" s="54"/>
      <c r="C33" s="17" t="s">
        <v>1476</v>
      </c>
      <c r="D33" s="35" t="s">
        <v>84</v>
      </c>
      <c r="E33" s="3">
        <v>0</v>
      </c>
      <c r="F33" s="3">
        <v>0</v>
      </c>
      <c r="G33" s="3">
        <v>0</v>
      </c>
      <c r="H33" s="3">
        <v>0</v>
      </c>
      <c r="I33" s="3">
        <v>0</v>
      </c>
      <c r="J33" s="3">
        <v>0</v>
      </c>
      <c r="K33" s="3">
        <v>0</v>
      </c>
      <c r="L33" s="3">
        <v>0</v>
      </c>
      <c r="M33" s="3">
        <v>0</v>
      </c>
      <c r="N33" s="35" t="s">
        <v>84</v>
      </c>
    </row>
    <row r="34" spans="1:14" ht="15" x14ac:dyDescent="0.2">
      <c r="A34" s="4"/>
      <c r="B34" s="55"/>
      <c r="C34" s="17" t="s">
        <v>1660</v>
      </c>
      <c r="D34" s="35" t="s">
        <v>85</v>
      </c>
      <c r="E34" s="3">
        <v>375000</v>
      </c>
      <c r="F34" s="3">
        <v>14000</v>
      </c>
      <c r="G34" s="3">
        <v>0</v>
      </c>
      <c r="H34" s="3">
        <v>471000</v>
      </c>
      <c r="I34" s="3">
        <v>14000</v>
      </c>
      <c r="J34" s="3">
        <v>1000</v>
      </c>
      <c r="K34" s="3">
        <v>540000</v>
      </c>
      <c r="L34" s="3">
        <v>22000</v>
      </c>
      <c r="M34" s="3">
        <v>4000</v>
      </c>
      <c r="N34" s="35" t="s">
        <v>85</v>
      </c>
    </row>
    <row r="35" spans="1:14" ht="15" x14ac:dyDescent="0.2">
      <c r="A35" s="4"/>
      <c r="B35" s="55" t="s">
        <v>1615</v>
      </c>
      <c r="C35" s="53"/>
      <c r="D35" s="35" t="s">
        <v>90</v>
      </c>
      <c r="E35" s="23">
        <v>2139000</v>
      </c>
      <c r="F35" s="3">
        <v>46000</v>
      </c>
      <c r="G35" s="23">
        <v>17000</v>
      </c>
      <c r="H35" s="23">
        <v>2890000</v>
      </c>
      <c r="I35" s="3">
        <v>54000</v>
      </c>
      <c r="J35" s="23">
        <v>28000</v>
      </c>
      <c r="K35" s="23">
        <v>3478000</v>
      </c>
      <c r="L35" s="3">
        <v>74000</v>
      </c>
      <c r="M35" s="23">
        <v>46000</v>
      </c>
      <c r="N35" s="35" t="s">
        <v>90</v>
      </c>
    </row>
    <row r="36" spans="1:14" ht="30.95" customHeight="1" x14ac:dyDescent="0.2">
      <c r="A36" s="4"/>
      <c r="B36" s="53" t="s">
        <v>998</v>
      </c>
      <c r="C36" s="50"/>
      <c r="D36" s="19" t="s">
        <v>94</v>
      </c>
      <c r="E36" s="29"/>
      <c r="F36" s="23">
        <v>81000</v>
      </c>
      <c r="G36" s="29"/>
      <c r="H36" s="29"/>
      <c r="I36" s="23">
        <v>99000</v>
      </c>
      <c r="J36" s="29"/>
      <c r="K36" s="29"/>
      <c r="L36" s="23">
        <v>127000</v>
      </c>
      <c r="M36" s="29"/>
      <c r="N36" s="19" t="s">
        <v>94</v>
      </c>
    </row>
  </sheetData>
  <mergeCells count="20">
    <mergeCell ref="B27:B34"/>
    <mergeCell ref="B35:C35"/>
    <mergeCell ref="B36:C36"/>
    <mergeCell ref="J13:J14"/>
    <mergeCell ref="K13:K14"/>
    <mergeCell ref="L13:L14"/>
    <mergeCell ref="M13:M14"/>
    <mergeCell ref="B16:B26"/>
    <mergeCell ref="E13:E14"/>
    <mergeCell ref="F13:F14"/>
    <mergeCell ref="G13:G14"/>
    <mergeCell ref="H13:H14"/>
    <mergeCell ref="I13:I14"/>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7"/>
  <sheetViews>
    <sheetView workbookViewId="0"/>
  </sheetViews>
  <sheetFormatPr defaultColWidth="11.42578125" defaultRowHeight="12.75" x14ac:dyDescent="0.2"/>
  <cols>
    <col min="1" max="1" width="2.85546875" customWidth="1"/>
    <col min="2" max="2" width="11.5703125" customWidth="1"/>
    <col min="3" max="3" width="31.42578125" customWidth="1"/>
    <col min="4" max="4" width="8.28515625" customWidth="1"/>
    <col min="5" max="14" width="21.5703125"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4.1" customHeight="1" x14ac:dyDescent="0.2">
      <c r="A6" s="11"/>
      <c r="B6" s="20" t="str">
        <f>"סוג מטבע"&amp;IF(C6="ILS","אלפי ש""""ח","")</f>
        <v>סוג מטבעאלפי ש""ח</v>
      </c>
      <c r="C6" s="25" t="s">
        <v>553</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1494</v>
      </c>
      <c r="C8" s="22" t="str">
        <f>B11</f>
        <v>630-75</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51" t="s">
        <v>293</v>
      </c>
      <c r="C10" s="48"/>
      <c r="D10" s="48"/>
      <c r="E10" s="48"/>
      <c r="F10" s="48"/>
      <c r="G10" s="48"/>
      <c r="H10" s="48"/>
      <c r="I10" s="4"/>
      <c r="J10" s="4"/>
      <c r="K10" s="4"/>
      <c r="L10" s="4"/>
      <c r="M10" s="4"/>
      <c r="N10" s="4"/>
      <c r="O10" s="4"/>
    </row>
    <row r="11" spans="1:15" ht="15.75" x14ac:dyDescent="0.2">
      <c r="A11" s="4"/>
      <c r="B11" s="21" t="s">
        <v>292</v>
      </c>
      <c r="C11" s="4"/>
      <c r="D11" s="4"/>
      <c r="E11" s="4"/>
      <c r="F11" s="4"/>
      <c r="G11" s="4"/>
      <c r="H11" s="4"/>
      <c r="I11" s="4"/>
      <c r="J11" s="4"/>
      <c r="K11" s="4"/>
      <c r="L11" s="4"/>
      <c r="M11" s="4"/>
      <c r="N11" s="4"/>
      <c r="O11" s="4"/>
    </row>
    <row r="12" spans="1:15" ht="15" x14ac:dyDescent="0.2">
      <c r="A12" s="4"/>
      <c r="B12" s="4"/>
      <c r="C12" s="4"/>
      <c r="D12" s="4"/>
      <c r="E12" s="58" t="s">
        <v>2124</v>
      </c>
      <c r="F12" s="59"/>
      <c r="G12" s="59"/>
      <c r="H12" s="59"/>
      <c r="I12" s="58"/>
      <c r="J12" s="58" t="s">
        <v>2095</v>
      </c>
      <c r="K12" s="59"/>
      <c r="L12" s="59"/>
      <c r="M12" s="59"/>
      <c r="N12" s="58"/>
      <c r="O12" s="4"/>
    </row>
    <row r="13" spans="1:15" ht="30" customHeight="1" x14ac:dyDescent="0.2">
      <c r="A13" s="4"/>
      <c r="B13" s="4"/>
      <c r="C13" s="4"/>
      <c r="D13" s="4"/>
      <c r="E13" s="31" t="s">
        <v>2021</v>
      </c>
      <c r="F13" s="31" t="s">
        <v>1929</v>
      </c>
      <c r="G13" s="31" t="s">
        <v>1928</v>
      </c>
      <c r="H13" s="31" t="s">
        <v>1930</v>
      </c>
      <c r="I13" s="31" t="s">
        <v>1714</v>
      </c>
      <c r="J13" s="31" t="s">
        <v>2021</v>
      </c>
      <c r="K13" s="31" t="s">
        <v>1929</v>
      </c>
      <c r="L13" s="31" t="s">
        <v>1928</v>
      </c>
      <c r="M13" s="31" t="s">
        <v>1930</v>
      </c>
      <c r="N13" s="31" t="s">
        <v>1714</v>
      </c>
      <c r="O13" s="4"/>
    </row>
    <row r="14" spans="1:15" ht="14.1" customHeight="1" x14ac:dyDescent="0.2">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x14ac:dyDescent="0.2">
      <c r="A15" s="4"/>
      <c r="B15" s="53" t="s">
        <v>1914</v>
      </c>
      <c r="C15" s="17" t="s">
        <v>819</v>
      </c>
      <c r="D15" s="26" t="s">
        <v>51</v>
      </c>
      <c r="E15" s="3">
        <v>22000</v>
      </c>
      <c r="F15" s="3">
        <v>0</v>
      </c>
      <c r="G15" s="3">
        <v>0</v>
      </c>
      <c r="H15" s="3">
        <v>7000</v>
      </c>
      <c r="I15" s="3">
        <v>29000</v>
      </c>
      <c r="J15" s="3">
        <v>18000</v>
      </c>
      <c r="K15" s="3">
        <v>0</v>
      </c>
      <c r="L15" s="3">
        <v>0</v>
      </c>
      <c r="M15" s="3">
        <v>9000</v>
      </c>
      <c r="N15" s="3">
        <v>27000</v>
      </c>
      <c r="O15" s="26" t="s">
        <v>51</v>
      </c>
    </row>
    <row r="16" spans="1:15" ht="15" x14ac:dyDescent="0.2">
      <c r="A16" s="4"/>
      <c r="B16" s="54"/>
      <c r="C16" s="17" t="s">
        <v>820</v>
      </c>
      <c r="D16" s="26" t="s">
        <v>87</v>
      </c>
      <c r="E16" s="3">
        <v>119000</v>
      </c>
      <c r="F16" s="3">
        <v>0</v>
      </c>
      <c r="G16" s="3">
        <v>3000</v>
      </c>
      <c r="H16" s="3">
        <v>15000</v>
      </c>
      <c r="I16" s="3">
        <v>137000</v>
      </c>
      <c r="J16" s="3">
        <v>100000</v>
      </c>
      <c r="K16" s="3">
        <v>0</v>
      </c>
      <c r="L16" s="3">
        <v>0</v>
      </c>
      <c r="M16" s="3">
        <v>18000</v>
      </c>
      <c r="N16" s="3">
        <v>118000</v>
      </c>
      <c r="O16" s="26" t="s">
        <v>87</v>
      </c>
    </row>
    <row r="17" spans="1:15" ht="15" x14ac:dyDescent="0.2">
      <c r="A17" s="4"/>
      <c r="B17" s="54"/>
      <c r="C17" s="17" t="s">
        <v>2099</v>
      </c>
      <c r="D17" s="26" t="s">
        <v>109</v>
      </c>
      <c r="E17" s="3">
        <v>0</v>
      </c>
      <c r="F17" s="3">
        <v>0</v>
      </c>
      <c r="G17" s="3">
        <v>0</v>
      </c>
      <c r="H17" s="3">
        <v>295000</v>
      </c>
      <c r="I17" s="3">
        <v>295000</v>
      </c>
      <c r="J17" s="3">
        <v>0</v>
      </c>
      <c r="K17" s="3">
        <v>0</v>
      </c>
      <c r="L17" s="3">
        <v>0</v>
      </c>
      <c r="M17" s="3">
        <v>344000</v>
      </c>
      <c r="N17" s="3">
        <v>344000</v>
      </c>
      <c r="O17" s="26" t="s">
        <v>109</v>
      </c>
    </row>
    <row r="18" spans="1:15" ht="15" x14ac:dyDescent="0.2">
      <c r="A18" s="4"/>
      <c r="B18" s="54"/>
      <c r="C18" s="17" t="s">
        <v>1491</v>
      </c>
      <c r="D18" s="26" t="s">
        <v>123</v>
      </c>
      <c r="E18" s="3">
        <v>379000</v>
      </c>
      <c r="F18" s="3">
        <v>0</v>
      </c>
      <c r="G18" s="3">
        <v>0</v>
      </c>
      <c r="H18" s="3">
        <v>102000</v>
      </c>
      <c r="I18" s="3">
        <v>481000</v>
      </c>
      <c r="J18" s="3">
        <v>637000</v>
      </c>
      <c r="K18" s="3">
        <v>0</v>
      </c>
      <c r="L18" s="3">
        <v>3000</v>
      </c>
      <c r="M18" s="3">
        <v>113000</v>
      </c>
      <c r="N18" s="3">
        <v>753000</v>
      </c>
      <c r="O18" s="26" t="s">
        <v>123</v>
      </c>
    </row>
    <row r="19" spans="1:15" ht="15" x14ac:dyDescent="0.2">
      <c r="A19" s="4"/>
      <c r="B19" s="54"/>
      <c r="C19" s="17" t="s">
        <v>1647</v>
      </c>
      <c r="D19" s="26" t="s">
        <v>137</v>
      </c>
      <c r="E19" s="3">
        <v>520000</v>
      </c>
      <c r="F19" s="3">
        <v>0</v>
      </c>
      <c r="G19" s="3">
        <v>3000</v>
      </c>
      <c r="H19" s="3">
        <v>419000</v>
      </c>
      <c r="I19" s="3">
        <v>942000</v>
      </c>
      <c r="J19" s="3">
        <v>755000</v>
      </c>
      <c r="K19" s="3">
        <v>0</v>
      </c>
      <c r="L19" s="3">
        <v>3000</v>
      </c>
      <c r="M19" s="3">
        <v>484000</v>
      </c>
      <c r="N19" s="3">
        <v>1242000</v>
      </c>
      <c r="O19" s="26" t="s">
        <v>137</v>
      </c>
    </row>
    <row r="20" spans="1:15" ht="15" x14ac:dyDescent="0.2">
      <c r="A20" s="4"/>
      <c r="B20" s="54"/>
      <c r="C20" s="17" t="s">
        <v>756</v>
      </c>
      <c r="D20" s="26" t="s">
        <v>143</v>
      </c>
      <c r="E20" s="3">
        <v>0</v>
      </c>
      <c r="F20" s="3">
        <v>0</v>
      </c>
      <c r="G20" s="3">
        <v>0</v>
      </c>
      <c r="H20" s="3">
        <v>0</v>
      </c>
      <c r="I20" s="3">
        <v>0</v>
      </c>
      <c r="J20" s="3">
        <v>0</v>
      </c>
      <c r="K20" s="3">
        <v>0</v>
      </c>
      <c r="L20" s="3">
        <v>0</v>
      </c>
      <c r="M20" s="3">
        <v>0</v>
      </c>
      <c r="N20" s="3">
        <v>0</v>
      </c>
      <c r="O20" s="26" t="s">
        <v>143</v>
      </c>
    </row>
    <row r="21" spans="1:15" ht="15" x14ac:dyDescent="0.2">
      <c r="A21" s="4"/>
      <c r="B21" s="54"/>
      <c r="C21" s="17" t="s">
        <v>755</v>
      </c>
      <c r="D21" s="26" t="s">
        <v>348</v>
      </c>
      <c r="E21" s="3">
        <v>74000</v>
      </c>
      <c r="F21" s="3">
        <v>0</v>
      </c>
      <c r="G21" s="3">
        <v>1000</v>
      </c>
      <c r="H21" s="3">
        <v>56000</v>
      </c>
      <c r="I21" s="3">
        <v>131000</v>
      </c>
      <c r="J21" s="3">
        <v>44000</v>
      </c>
      <c r="K21" s="3">
        <v>0</v>
      </c>
      <c r="L21" s="3">
        <v>0</v>
      </c>
      <c r="M21" s="3">
        <v>27000</v>
      </c>
      <c r="N21" s="3">
        <v>71000</v>
      </c>
      <c r="O21" s="26" t="s">
        <v>348</v>
      </c>
    </row>
    <row r="22" spans="1:15" ht="15" x14ac:dyDescent="0.2">
      <c r="A22" s="4"/>
      <c r="B22" s="54"/>
      <c r="C22" s="17" t="s">
        <v>1664</v>
      </c>
      <c r="D22" s="26" t="s">
        <v>349</v>
      </c>
      <c r="E22" s="3">
        <v>594000</v>
      </c>
      <c r="F22" s="3">
        <v>0</v>
      </c>
      <c r="G22" s="3">
        <v>4000</v>
      </c>
      <c r="H22" s="3">
        <v>475000</v>
      </c>
      <c r="I22" s="3">
        <v>1073000</v>
      </c>
      <c r="J22" s="3">
        <v>799000</v>
      </c>
      <c r="K22" s="3">
        <v>0</v>
      </c>
      <c r="L22" s="3">
        <v>3000</v>
      </c>
      <c r="M22" s="3">
        <v>511000</v>
      </c>
      <c r="N22" s="3">
        <v>1313000</v>
      </c>
      <c r="O22" s="26" t="s">
        <v>349</v>
      </c>
    </row>
    <row r="23" spans="1:15" ht="15" x14ac:dyDescent="0.2">
      <c r="A23" s="4"/>
      <c r="B23" s="54"/>
      <c r="C23" s="17" t="s">
        <v>881</v>
      </c>
      <c r="D23" s="26" t="s">
        <v>377</v>
      </c>
      <c r="E23" s="3">
        <v>0</v>
      </c>
      <c r="F23" s="3">
        <v>0</v>
      </c>
      <c r="G23" s="3">
        <v>0</v>
      </c>
      <c r="H23" s="3">
        <v>0</v>
      </c>
      <c r="I23" s="3">
        <v>0</v>
      </c>
      <c r="J23" s="3">
        <v>0</v>
      </c>
      <c r="K23" s="3">
        <v>0</v>
      </c>
      <c r="L23" s="3">
        <v>0</v>
      </c>
      <c r="M23" s="3">
        <v>0</v>
      </c>
      <c r="N23" s="3">
        <v>0</v>
      </c>
      <c r="O23" s="26" t="s">
        <v>377</v>
      </c>
    </row>
    <row r="24" spans="1:15" ht="15" x14ac:dyDescent="0.2">
      <c r="A24" s="4"/>
      <c r="B24" s="54"/>
      <c r="C24" s="17" t="s">
        <v>1477</v>
      </c>
      <c r="D24" s="26" t="s">
        <v>58</v>
      </c>
      <c r="E24" s="3">
        <v>0</v>
      </c>
      <c r="F24" s="3">
        <v>0</v>
      </c>
      <c r="G24" s="3">
        <v>0</v>
      </c>
      <c r="H24" s="3">
        <v>0</v>
      </c>
      <c r="I24" s="3">
        <v>0</v>
      </c>
      <c r="J24" s="3">
        <v>0</v>
      </c>
      <c r="K24" s="3">
        <v>0</v>
      </c>
      <c r="L24" s="3">
        <v>0</v>
      </c>
      <c r="M24" s="3">
        <v>0</v>
      </c>
      <c r="N24" s="3">
        <v>0</v>
      </c>
      <c r="O24" s="26" t="s">
        <v>58</v>
      </c>
    </row>
    <row r="25" spans="1:15" ht="15" x14ac:dyDescent="0.2">
      <c r="A25" s="4"/>
      <c r="B25" s="55"/>
      <c r="C25" s="17" t="s">
        <v>1661</v>
      </c>
      <c r="D25" s="26" t="s">
        <v>64</v>
      </c>
      <c r="E25" s="3">
        <v>594000</v>
      </c>
      <c r="F25" s="3">
        <v>0</v>
      </c>
      <c r="G25" s="3">
        <v>4000</v>
      </c>
      <c r="H25" s="3">
        <v>475000</v>
      </c>
      <c r="I25" s="3">
        <v>1073000</v>
      </c>
      <c r="J25" s="3">
        <v>799000</v>
      </c>
      <c r="K25" s="3">
        <v>0</v>
      </c>
      <c r="L25" s="3">
        <v>3000</v>
      </c>
      <c r="M25" s="3">
        <v>511000</v>
      </c>
      <c r="N25" s="3">
        <v>1313000</v>
      </c>
      <c r="O25" s="26" t="s">
        <v>64</v>
      </c>
    </row>
    <row r="26" spans="1:15" ht="15" x14ac:dyDescent="0.2">
      <c r="A26" s="4"/>
      <c r="B26" s="53" t="s">
        <v>1913</v>
      </c>
      <c r="C26" s="17" t="s">
        <v>818</v>
      </c>
      <c r="D26" s="26" t="s">
        <v>68</v>
      </c>
      <c r="E26" s="3">
        <v>9000</v>
      </c>
      <c r="F26" s="3">
        <v>0</v>
      </c>
      <c r="G26" s="3">
        <v>0</v>
      </c>
      <c r="H26" s="3">
        <v>101000</v>
      </c>
      <c r="I26" s="3">
        <v>110000</v>
      </c>
      <c r="J26" s="3">
        <v>11000</v>
      </c>
      <c r="K26" s="3">
        <v>0</v>
      </c>
      <c r="L26" s="3">
        <v>0</v>
      </c>
      <c r="M26" s="3">
        <v>99000</v>
      </c>
      <c r="N26" s="3">
        <v>110000</v>
      </c>
      <c r="O26" s="26" t="s">
        <v>68</v>
      </c>
    </row>
    <row r="27" spans="1:15" ht="15" x14ac:dyDescent="0.2">
      <c r="A27" s="4"/>
      <c r="B27" s="54"/>
      <c r="C27" s="17" t="s">
        <v>1491</v>
      </c>
      <c r="D27" s="26" t="s">
        <v>75</v>
      </c>
      <c r="E27" s="3">
        <v>0</v>
      </c>
      <c r="F27" s="3">
        <v>0</v>
      </c>
      <c r="G27" s="3">
        <v>0</v>
      </c>
      <c r="H27" s="3">
        <v>42000</v>
      </c>
      <c r="I27" s="3">
        <v>42000</v>
      </c>
      <c r="J27" s="3">
        <v>0</v>
      </c>
      <c r="K27" s="3">
        <v>0</v>
      </c>
      <c r="L27" s="3">
        <v>49000</v>
      </c>
      <c r="M27" s="3">
        <v>145000</v>
      </c>
      <c r="N27" s="3">
        <v>194000</v>
      </c>
      <c r="O27" s="26" t="s">
        <v>75</v>
      </c>
    </row>
    <row r="28" spans="1:15" ht="15" x14ac:dyDescent="0.2">
      <c r="A28" s="4"/>
      <c r="B28" s="54"/>
      <c r="C28" s="17" t="s">
        <v>1647</v>
      </c>
      <c r="D28" s="26" t="s">
        <v>78</v>
      </c>
      <c r="E28" s="3">
        <v>9000</v>
      </c>
      <c r="F28" s="3">
        <v>0</v>
      </c>
      <c r="G28" s="3">
        <v>0</v>
      </c>
      <c r="H28" s="3">
        <v>143000</v>
      </c>
      <c r="I28" s="3">
        <v>152000</v>
      </c>
      <c r="J28" s="3">
        <v>11000</v>
      </c>
      <c r="K28" s="3">
        <v>0</v>
      </c>
      <c r="L28" s="3">
        <v>49000</v>
      </c>
      <c r="M28" s="3">
        <v>244000</v>
      </c>
      <c r="N28" s="3">
        <v>304000</v>
      </c>
      <c r="O28" s="26" t="s">
        <v>78</v>
      </c>
    </row>
    <row r="29" spans="1:15" ht="15" x14ac:dyDescent="0.2">
      <c r="A29" s="4"/>
      <c r="B29" s="54"/>
      <c r="C29" s="17" t="s">
        <v>754</v>
      </c>
      <c r="D29" s="26" t="s">
        <v>80</v>
      </c>
      <c r="E29" s="3">
        <v>0</v>
      </c>
      <c r="F29" s="3">
        <v>0</v>
      </c>
      <c r="G29" s="3">
        <v>0</v>
      </c>
      <c r="H29" s="3">
        <v>0</v>
      </c>
      <c r="I29" s="3">
        <v>0</v>
      </c>
      <c r="J29" s="3">
        <v>0</v>
      </c>
      <c r="K29" s="3">
        <v>0</v>
      </c>
      <c r="L29" s="3">
        <v>0</v>
      </c>
      <c r="M29" s="3">
        <v>0</v>
      </c>
      <c r="N29" s="3">
        <v>0</v>
      </c>
      <c r="O29" s="26" t="s">
        <v>80</v>
      </c>
    </row>
    <row r="30" spans="1:15" ht="15" x14ac:dyDescent="0.2">
      <c r="A30" s="4"/>
      <c r="B30" s="54"/>
      <c r="C30" s="17" t="s">
        <v>1663</v>
      </c>
      <c r="D30" s="26" t="s">
        <v>81</v>
      </c>
      <c r="E30" s="3">
        <v>9000</v>
      </c>
      <c r="F30" s="3">
        <v>0</v>
      </c>
      <c r="G30" s="3">
        <v>0</v>
      </c>
      <c r="H30" s="3">
        <v>143000</v>
      </c>
      <c r="I30" s="3">
        <v>152000</v>
      </c>
      <c r="J30" s="3">
        <v>11000</v>
      </c>
      <c r="K30" s="3">
        <v>0</v>
      </c>
      <c r="L30" s="3">
        <v>49000</v>
      </c>
      <c r="M30" s="3">
        <v>244000</v>
      </c>
      <c r="N30" s="3">
        <v>304000</v>
      </c>
      <c r="O30" s="26" t="s">
        <v>81</v>
      </c>
    </row>
    <row r="31" spans="1:15" ht="15" x14ac:dyDescent="0.2">
      <c r="A31" s="4"/>
      <c r="B31" s="54"/>
      <c r="C31" s="17" t="s">
        <v>880</v>
      </c>
      <c r="D31" s="26" t="s">
        <v>82</v>
      </c>
      <c r="E31" s="3">
        <v>0</v>
      </c>
      <c r="F31" s="3">
        <v>0</v>
      </c>
      <c r="G31" s="3">
        <v>0</v>
      </c>
      <c r="H31" s="3">
        <v>0</v>
      </c>
      <c r="I31" s="3">
        <v>0</v>
      </c>
      <c r="J31" s="3">
        <v>0</v>
      </c>
      <c r="K31" s="3">
        <v>0</v>
      </c>
      <c r="L31" s="3">
        <v>0</v>
      </c>
      <c r="M31" s="3">
        <v>0</v>
      </c>
      <c r="N31" s="3">
        <v>0</v>
      </c>
      <c r="O31" s="26" t="s">
        <v>82</v>
      </c>
    </row>
    <row r="32" spans="1:15" ht="15" x14ac:dyDescent="0.2">
      <c r="A32" s="4"/>
      <c r="B32" s="54"/>
      <c r="C32" s="17" t="s">
        <v>1476</v>
      </c>
      <c r="D32" s="26" t="s">
        <v>84</v>
      </c>
      <c r="E32" s="3">
        <v>0</v>
      </c>
      <c r="F32" s="3">
        <v>0</v>
      </c>
      <c r="G32" s="3">
        <v>0</v>
      </c>
      <c r="H32" s="3">
        <v>0</v>
      </c>
      <c r="I32" s="3">
        <v>0</v>
      </c>
      <c r="J32" s="3">
        <v>0</v>
      </c>
      <c r="K32" s="3">
        <v>0</v>
      </c>
      <c r="L32" s="3">
        <v>0</v>
      </c>
      <c r="M32" s="3">
        <v>0</v>
      </c>
      <c r="N32" s="3">
        <v>0</v>
      </c>
      <c r="O32" s="26" t="s">
        <v>84</v>
      </c>
    </row>
    <row r="33" spans="1:15" ht="15" x14ac:dyDescent="0.2">
      <c r="A33" s="4"/>
      <c r="B33" s="55"/>
      <c r="C33" s="17" t="s">
        <v>1660</v>
      </c>
      <c r="D33" s="26" t="s">
        <v>85</v>
      </c>
      <c r="E33" s="3">
        <v>9000</v>
      </c>
      <c r="F33" s="3">
        <v>0</v>
      </c>
      <c r="G33" s="3">
        <v>0</v>
      </c>
      <c r="H33" s="3">
        <v>143000</v>
      </c>
      <c r="I33" s="3">
        <v>152000</v>
      </c>
      <c r="J33" s="3">
        <v>11000</v>
      </c>
      <c r="K33" s="3">
        <v>0</v>
      </c>
      <c r="L33" s="3">
        <v>49000</v>
      </c>
      <c r="M33" s="3">
        <v>244000</v>
      </c>
      <c r="N33" s="3">
        <v>304000</v>
      </c>
      <c r="O33" s="26" t="s">
        <v>85</v>
      </c>
    </row>
    <row r="34" spans="1:15" ht="15" x14ac:dyDescent="0.2">
      <c r="A34" s="4"/>
      <c r="B34" s="55" t="s">
        <v>1662</v>
      </c>
      <c r="C34" s="55"/>
      <c r="D34" s="26" t="s">
        <v>90</v>
      </c>
      <c r="E34" s="3">
        <v>603000</v>
      </c>
      <c r="F34" s="3">
        <v>0</v>
      </c>
      <c r="G34" s="3">
        <v>4000</v>
      </c>
      <c r="H34" s="3">
        <v>618000</v>
      </c>
      <c r="I34" s="3">
        <v>1225000</v>
      </c>
      <c r="J34" s="3">
        <v>810000</v>
      </c>
      <c r="K34" s="3">
        <v>0</v>
      </c>
      <c r="L34" s="3">
        <v>52000</v>
      </c>
      <c r="M34" s="3">
        <v>755000</v>
      </c>
      <c r="N34" s="3">
        <v>1617000</v>
      </c>
      <c r="O34" s="26" t="s">
        <v>90</v>
      </c>
    </row>
    <row r="35" spans="1:15" ht="15" x14ac:dyDescent="0.2">
      <c r="A35" s="4"/>
      <c r="B35" s="55" t="s">
        <v>1619</v>
      </c>
      <c r="C35" s="55"/>
      <c r="D35" s="26" t="s">
        <v>94</v>
      </c>
      <c r="E35" s="3">
        <v>0</v>
      </c>
      <c r="F35" s="3">
        <v>0</v>
      </c>
      <c r="G35" s="3">
        <v>0</v>
      </c>
      <c r="H35" s="3">
        <v>0</v>
      </c>
      <c r="I35" s="3">
        <v>0</v>
      </c>
      <c r="J35" s="3">
        <v>0</v>
      </c>
      <c r="K35" s="3">
        <v>0</v>
      </c>
      <c r="L35" s="3">
        <v>0</v>
      </c>
      <c r="M35" s="3">
        <v>0</v>
      </c>
      <c r="N35" s="3">
        <v>0</v>
      </c>
      <c r="O35" s="26" t="s">
        <v>94</v>
      </c>
    </row>
    <row r="36" spans="1:15" ht="15" x14ac:dyDescent="0.2">
      <c r="A36" s="4"/>
      <c r="B36" s="55" t="s">
        <v>1646</v>
      </c>
      <c r="C36" s="55"/>
      <c r="D36" s="26" t="s">
        <v>95</v>
      </c>
      <c r="E36" s="3">
        <v>0</v>
      </c>
      <c r="F36" s="3">
        <v>0</v>
      </c>
      <c r="G36" s="3">
        <v>0</v>
      </c>
      <c r="H36" s="3">
        <v>0</v>
      </c>
      <c r="I36" s="3">
        <v>0</v>
      </c>
      <c r="J36" s="3">
        <v>0</v>
      </c>
      <c r="K36" s="3">
        <v>0</v>
      </c>
      <c r="L36" s="3">
        <v>0</v>
      </c>
      <c r="M36" s="3">
        <v>0</v>
      </c>
      <c r="N36" s="3">
        <v>0</v>
      </c>
      <c r="O36" s="26" t="s">
        <v>95</v>
      </c>
    </row>
    <row r="37" spans="1:15" ht="15" x14ac:dyDescent="0.2">
      <c r="A37" s="4"/>
      <c r="B37" s="53" t="s">
        <v>1615</v>
      </c>
      <c r="C37" s="53"/>
      <c r="D37" s="28" t="s">
        <v>97</v>
      </c>
      <c r="E37" s="23">
        <v>603000</v>
      </c>
      <c r="F37" s="23">
        <v>0</v>
      </c>
      <c r="G37" s="23">
        <v>4000</v>
      </c>
      <c r="H37" s="23">
        <v>618000</v>
      </c>
      <c r="I37" s="23">
        <v>1225000</v>
      </c>
      <c r="J37" s="23">
        <v>810000</v>
      </c>
      <c r="K37" s="23">
        <v>0</v>
      </c>
      <c r="L37" s="23">
        <v>52000</v>
      </c>
      <c r="M37" s="23">
        <v>755000</v>
      </c>
      <c r="N37" s="23">
        <v>1617000</v>
      </c>
      <c r="O37" s="28" t="s">
        <v>97</v>
      </c>
    </row>
  </sheetData>
  <mergeCells count="12">
    <mergeCell ref="B36:C36"/>
    <mergeCell ref="B37:C37"/>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workbookViewId="0"/>
  </sheetViews>
  <sheetFormatPr defaultColWidth="11.42578125" defaultRowHeight="12.75" x14ac:dyDescent="0.2"/>
  <cols>
    <col min="1" max="1" width="2.85546875" customWidth="1"/>
    <col min="2" max="2" width="21.5703125" customWidth="1"/>
    <col min="3" max="3" width="28.140625" customWidth="1"/>
    <col min="4" max="4" width="8.28515625" customWidth="1"/>
    <col min="5" max="13" width="21.5703125" customWidth="1"/>
    <col min="14" max="14" width="8.28515625" customWidth="1"/>
  </cols>
  <sheetData>
    <row r="1" spans="1:14" ht="15" x14ac:dyDescent="0.2">
      <c r="A1" s="47" t="s">
        <v>859</v>
      </c>
      <c r="B1" s="48"/>
      <c r="C1" s="48"/>
      <c r="D1" s="4"/>
      <c r="E1" s="4"/>
      <c r="F1" s="4"/>
      <c r="G1" s="4"/>
      <c r="H1" s="4"/>
      <c r="I1" s="4"/>
      <c r="J1" s="4"/>
      <c r="K1" s="4"/>
      <c r="L1" s="4"/>
      <c r="M1" s="4"/>
      <c r="N1" s="4"/>
    </row>
    <row r="2" spans="1:14" ht="15" x14ac:dyDescent="0.2">
      <c r="A2" s="47" t="s">
        <v>1040</v>
      </c>
      <c r="B2" s="48"/>
      <c r="C2" s="48"/>
      <c r="D2" s="4"/>
      <c r="E2" s="4"/>
      <c r="F2" s="4"/>
      <c r="G2" s="4"/>
      <c r="H2" s="4"/>
      <c r="I2" s="4"/>
      <c r="J2" s="4"/>
      <c r="K2" s="4"/>
      <c r="L2" s="4"/>
      <c r="M2" s="4"/>
      <c r="N2" s="4"/>
    </row>
    <row r="3" spans="1:14" ht="14.1" customHeight="1" x14ac:dyDescent="0.2">
      <c r="A3" s="4"/>
      <c r="B3" s="4"/>
      <c r="C3" s="4"/>
      <c r="D3" s="4"/>
      <c r="E3" s="4"/>
      <c r="F3" s="4"/>
      <c r="G3" s="4"/>
      <c r="H3" s="4"/>
      <c r="I3" s="4"/>
      <c r="J3" s="4"/>
      <c r="K3" s="4"/>
      <c r="L3" s="4"/>
      <c r="M3" s="4"/>
      <c r="N3" s="4"/>
    </row>
    <row r="4" spans="1:14" ht="15" x14ac:dyDescent="0.2">
      <c r="A4" s="14"/>
      <c r="B4" s="18" t="s">
        <v>839</v>
      </c>
      <c r="C4" s="24" t="s">
        <v>65</v>
      </c>
      <c r="D4" s="49" t="str">
        <f>IF(C4&lt;&gt;"",VLOOKUP(C4,'@Entities'!A2:B71,2,0),"")</f>
        <v>בנק דיסקונט לישראל בעמ</v>
      </c>
      <c r="E4" s="50"/>
      <c r="F4" s="4"/>
      <c r="G4" s="4"/>
      <c r="H4" s="4"/>
      <c r="I4" s="4"/>
      <c r="J4" s="4"/>
      <c r="K4" s="4"/>
      <c r="L4" s="4"/>
      <c r="M4" s="4"/>
      <c r="N4" s="4"/>
    </row>
    <row r="5" spans="1:14" ht="15" x14ac:dyDescent="0.2">
      <c r="A5" s="11"/>
      <c r="B5" s="11" t="s">
        <v>2101</v>
      </c>
      <c r="C5" s="9">
        <v>43465</v>
      </c>
      <c r="D5" s="4"/>
      <c r="E5" s="4"/>
      <c r="F5" s="4"/>
      <c r="G5" s="4"/>
      <c r="H5" s="4"/>
      <c r="I5" s="4"/>
      <c r="J5" s="4"/>
      <c r="K5" s="4"/>
      <c r="L5" s="4"/>
      <c r="M5" s="4"/>
      <c r="N5" s="4"/>
    </row>
    <row r="6" spans="1:14" ht="15" x14ac:dyDescent="0.2">
      <c r="A6" s="11"/>
      <c r="B6" s="20" t="str">
        <f>"סוג מטבע"&amp;IF(C6="ILS","אלפי ש""""ח","")</f>
        <v>סוג מטבעאלפי ש""ח</v>
      </c>
      <c r="C6" s="25" t="s">
        <v>553</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1494</v>
      </c>
      <c r="C8" s="22" t="str">
        <f>B11</f>
        <v>630-76</v>
      </c>
      <c r="D8" s="4"/>
      <c r="E8" s="4"/>
      <c r="F8" s="4"/>
      <c r="G8" s="4"/>
      <c r="H8" s="4"/>
      <c r="I8" s="4"/>
      <c r="J8" s="4"/>
      <c r="K8" s="4"/>
      <c r="L8" s="4"/>
      <c r="M8" s="4"/>
      <c r="N8" s="4"/>
    </row>
    <row r="9" spans="1:14" ht="14.1" customHeight="1" x14ac:dyDescent="0.2">
      <c r="A9" s="4"/>
      <c r="B9" s="4"/>
      <c r="C9" s="4"/>
      <c r="D9" s="4"/>
      <c r="E9" s="4"/>
      <c r="F9" s="4"/>
      <c r="G9" s="4"/>
      <c r="H9" s="4"/>
      <c r="I9" s="4"/>
      <c r="J9" s="4"/>
      <c r="K9" s="4"/>
      <c r="L9" s="4"/>
      <c r="M9" s="4"/>
      <c r="N9" s="4"/>
    </row>
    <row r="10" spans="1:14" ht="18" customHeight="1" x14ac:dyDescent="0.2">
      <c r="A10" s="4"/>
      <c r="B10" s="51" t="s">
        <v>295</v>
      </c>
      <c r="C10" s="48"/>
      <c r="D10" s="48"/>
      <c r="E10" s="48"/>
      <c r="F10" s="48"/>
      <c r="G10" s="48"/>
      <c r="H10" s="57"/>
      <c r="I10" s="4"/>
      <c r="J10" s="4"/>
      <c r="K10" s="4"/>
      <c r="L10" s="4"/>
      <c r="M10" s="4"/>
      <c r="N10" s="4"/>
    </row>
    <row r="11" spans="1:14" ht="15.75" x14ac:dyDescent="0.2">
      <c r="A11" s="4"/>
      <c r="B11" s="21" t="s">
        <v>294</v>
      </c>
      <c r="C11" s="4"/>
      <c r="D11" s="4"/>
      <c r="E11" s="4"/>
      <c r="F11" s="4"/>
      <c r="G11" s="4"/>
      <c r="H11" s="4"/>
      <c r="I11" s="4"/>
      <c r="J11" s="4"/>
      <c r="K11" s="4"/>
      <c r="L11" s="4"/>
      <c r="M11" s="4"/>
      <c r="N11" s="4"/>
    </row>
    <row r="12" spans="1:14" ht="15" x14ac:dyDescent="0.2">
      <c r="A12" s="4"/>
      <c r="B12" s="4"/>
      <c r="C12" s="4"/>
      <c r="D12" s="4"/>
      <c r="E12" s="58" t="s">
        <v>2124</v>
      </c>
      <c r="F12" s="59"/>
      <c r="G12" s="58"/>
      <c r="H12" s="58" t="s">
        <v>2095</v>
      </c>
      <c r="I12" s="59"/>
      <c r="J12" s="58"/>
      <c r="K12" s="58" t="s">
        <v>1331</v>
      </c>
      <c r="L12" s="59"/>
      <c r="M12" s="58"/>
      <c r="N12" s="4"/>
    </row>
    <row r="13" spans="1:14" ht="30" customHeight="1" x14ac:dyDescent="0.2">
      <c r="A13" s="4"/>
      <c r="B13" s="4"/>
      <c r="C13" s="4"/>
      <c r="D13" s="4"/>
      <c r="E13" s="31" t="s">
        <v>1482</v>
      </c>
      <c r="F13" s="31" t="s">
        <v>1282</v>
      </c>
      <c r="G13" s="31" t="s">
        <v>1281</v>
      </c>
      <c r="H13" s="31" t="s">
        <v>1482</v>
      </c>
      <c r="I13" s="31" t="s">
        <v>1282</v>
      </c>
      <c r="J13" s="31" t="s">
        <v>1281</v>
      </c>
      <c r="K13" s="31" t="s">
        <v>1482</v>
      </c>
      <c r="L13" s="31" t="s">
        <v>1282</v>
      </c>
      <c r="M13" s="31" t="s">
        <v>1281</v>
      </c>
      <c r="N13" s="4"/>
    </row>
    <row r="14" spans="1:14" ht="14.1" customHeight="1" x14ac:dyDescent="0.2">
      <c r="A14" s="4"/>
      <c r="B14" s="4"/>
      <c r="C14" s="4"/>
      <c r="D14" s="4"/>
      <c r="E14" s="26" t="s">
        <v>51</v>
      </c>
      <c r="F14" s="26" t="s">
        <v>87</v>
      </c>
      <c r="G14" s="26" t="s">
        <v>109</v>
      </c>
      <c r="H14" s="26" t="s">
        <v>51</v>
      </c>
      <c r="I14" s="26" t="s">
        <v>87</v>
      </c>
      <c r="J14" s="26" t="s">
        <v>109</v>
      </c>
      <c r="K14" s="26" t="s">
        <v>51</v>
      </c>
      <c r="L14" s="26" t="s">
        <v>87</v>
      </c>
      <c r="M14" s="26" t="s">
        <v>109</v>
      </c>
      <c r="N14" s="4"/>
    </row>
    <row r="15" spans="1:14" ht="15" x14ac:dyDescent="0.2">
      <c r="A15" s="4"/>
      <c r="B15" s="53" t="s">
        <v>1914</v>
      </c>
      <c r="C15" s="17" t="s">
        <v>819</v>
      </c>
      <c r="D15" s="26" t="s">
        <v>51</v>
      </c>
      <c r="E15" s="3">
        <v>166</v>
      </c>
      <c r="F15" s="3">
        <v>24000</v>
      </c>
      <c r="G15" s="3">
        <v>23000</v>
      </c>
      <c r="H15" s="3">
        <v>100</v>
      </c>
      <c r="I15" s="3">
        <v>23000</v>
      </c>
      <c r="J15" s="3">
        <v>22000</v>
      </c>
      <c r="K15" s="3">
        <v>99</v>
      </c>
      <c r="L15" s="3">
        <v>17000</v>
      </c>
      <c r="M15" s="3">
        <v>17000</v>
      </c>
      <c r="N15" s="26" t="s">
        <v>51</v>
      </c>
    </row>
    <row r="16" spans="1:14" ht="15" x14ac:dyDescent="0.2">
      <c r="A16" s="4"/>
      <c r="B16" s="54"/>
      <c r="C16" s="17" t="s">
        <v>820</v>
      </c>
      <c r="D16" s="26" t="s">
        <v>87</v>
      </c>
      <c r="E16" s="3">
        <v>19</v>
      </c>
      <c r="F16" s="3">
        <v>20000</v>
      </c>
      <c r="G16" s="3">
        <v>20000</v>
      </c>
      <c r="H16" s="3">
        <v>13</v>
      </c>
      <c r="I16" s="3">
        <v>7000</v>
      </c>
      <c r="J16" s="3">
        <v>7000</v>
      </c>
      <c r="K16" s="3">
        <v>9</v>
      </c>
      <c r="L16" s="3">
        <v>3000</v>
      </c>
      <c r="M16" s="3">
        <v>3000</v>
      </c>
      <c r="N16" s="26" t="s">
        <v>87</v>
      </c>
    </row>
    <row r="17" spans="1:14" ht="15" x14ac:dyDescent="0.2">
      <c r="A17" s="4"/>
      <c r="B17" s="54"/>
      <c r="C17" s="17" t="s">
        <v>2099</v>
      </c>
      <c r="D17" s="26" t="s">
        <v>109</v>
      </c>
      <c r="E17" s="3">
        <v>4</v>
      </c>
      <c r="F17" s="3">
        <v>0</v>
      </c>
      <c r="G17" s="3">
        <v>0</v>
      </c>
      <c r="H17" s="3">
        <v>5</v>
      </c>
      <c r="I17" s="3">
        <v>0</v>
      </c>
      <c r="J17" s="3">
        <v>0</v>
      </c>
      <c r="K17" s="3">
        <v>5</v>
      </c>
      <c r="L17" s="3">
        <v>597000</v>
      </c>
      <c r="M17" s="3">
        <v>597000</v>
      </c>
      <c r="N17" s="26" t="s">
        <v>109</v>
      </c>
    </row>
    <row r="18" spans="1:14" ht="15" x14ac:dyDescent="0.2">
      <c r="A18" s="4"/>
      <c r="B18" s="54"/>
      <c r="C18" s="17" t="s">
        <v>1491</v>
      </c>
      <c r="D18" s="26" t="s">
        <v>123</v>
      </c>
      <c r="E18" s="3">
        <v>864</v>
      </c>
      <c r="F18" s="3">
        <v>169000</v>
      </c>
      <c r="G18" s="3">
        <v>165000</v>
      </c>
      <c r="H18" s="3">
        <v>505</v>
      </c>
      <c r="I18" s="3">
        <v>246000</v>
      </c>
      <c r="J18" s="3">
        <v>245000</v>
      </c>
      <c r="K18" s="3">
        <v>379</v>
      </c>
      <c r="L18" s="3">
        <v>225000</v>
      </c>
      <c r="M18" s="3">
        <v>223000</v>
      </c>
      <c r="N18" s="26" t="s">
        <v>123</v>
      </c>
    </row>
    <row r="19" spans="1:14" ht="15" x14ac:dyDescent="0.2">
      <c r="A19" s="4"/>
      <c r="B19" s="54"/>
      <c r="C19" s="17" t="s">
        <v>1647</v>
      </c>
      <c r="D19" s="26" t="s">
        <v>137</v>
      </c>
      <c r="E19" s="3">
        <v>1053</v>
      </c>
      <c r="F19" s="3">
        <v>213000</v>
      </c>
      <c r="G19" s="3">
        <v>208000</v>
      </c>
      <c r="H19" s="3">
        <v>623</v>
      </c>
      <c r="I19" s="3">
        <v>276000</v>
      </c>
      <c r="J19" s="3">
        <v>274000</v>
      </c>
      <c r="K19" s="3">
        <v>492</v>
      </c>
      <c r="L19" s="3">
        <v>842000</v>
      </c>
      <c r="M19" s="3">
        <v>840000</v>
      </c>
      <c r="N19" s="26" t="s">
        <v>137</v>
      </c>
    </row>
    <row r="20" spans="1:14" ht="15" x14ac:dyDescent="0.2">
      <c r="A20" s="4"/>
      <c r="B20" s="54"/>
      <c r="C20" s="17" t="s">
        <v>756</v>
      </c>
      <c r="D20" s="26" t="s">
        <v>143</v>
      </c>
      <c r="E20" s="3">
        <v>0</v>
      </c>
      <c r="F20" s="3">
        <v>0</v>
      </c>
      <c r="G20" s="3">
        <v>0</v>
      </c>
      <c r="H20" s="3">
        <v>0</v>
      </c>
      <c r="I20" s="3">
        <v>0</v>
      </c>
      <c r="J20" s="3">
        <v>0</v>
      </c>
      <c r="K20" s="3">
        <v>0</v>
      </c>
      <c r="L20" s="3">
        <v>0</v>
      </c>
      <c r="M20" s="3">
        <v>0</v>
      </c>
      <c r="N20" s="26" t="s">
        <v>143</v>
      </c>
    </row>
    <row r="21" spans="1:14" ht="15" x14ac:dyDescent="0.2">
      <c r="A21" s="4"/>
      <c r="B21" s="54"/>
      <c r="C21" s="17" t="s">
        <v>755</v>
      </c>
      <c r="D21" s="26" t="s">
        <v>348</v>
      </c>
      <c r="E21" s="3">
        <v>5927</v>
      </c>
      <c r="F21" s="3">
        <v>144000</v>
      </c>
      <c r="G21" s="3">
        <v>140000</v>
      </c>
      <c r="H21" s="3">
        <v>3609</v>
      </c>
      <c r="I21" s="3">
        <v>75000</v>
      </c>
      <c r="J21" s="3">
        <v>72000</v>
      </c>
      <c r="K21" s="3">
        <v>2553</v>
      </c>
      <c r="L21" s="3">
        <v>37000</v>
      </c>
      <c r="M21" s="3">
        <v>33000</v>
      </c>
      <c r="N21" s="26" t="s">
        <v>348</v>
      </c>
    </row>
    <row r="22" spans="1:14" ht="15" x14ac:dyDescent="0.2">
      <c r="A22" s="4"/>
      <c r="B22" s="54"/>
      <c r="C22" s="17" t="s">
        <v>1664</v>
      </c>
      <c r="D22" s="26" t="s">
        <v>349</v>
      </c>
      <c r="E22" s="3">
        <v>6980</v>
      </c>
      <c r="F22" s="3">
        <v>357000</v>
      </c>
      <c r="G22" s="3">
        <v>348000</v>
      </c>
      <c r="H22" s="3">
        <v>4232</v>
      </c>
      <c r="I22" s="3">
        <v>351000</v>
      </c>
      <c r="J22" s="3">
        <v>346000</v>
      </c>
      <c r="K22" s="3">
        <v>3045</v>
      </c>
      <c r="L22" s="3">
        <v>879000</v>
      </c>
      <c r="M22" s="3">
        <v>873000</v>
      </c>
      <c r="N22" s="26" t="s">
        <v>349</v>
      </c>
    </row>
    <row r="23" spans="1:14" ht="15" x14ac:dyDescent="0.2">
      <c r="A23" s="4"/>
      <c r="B23" s="54"/>
      <c r="C23" s="17" t="s">
        <v>881</v>
      </c>
      <c r="D23" s="26" t="s">
        <v>377</v>
      </c>
      <c r="E23" s="3">
        <v>0</v>
      </c>
      <c r="F23" s="3">
        <v>0</v>
      </c>
      <c r="G23" s="3">
        <v>0</v>
      </c>
      <c r="H23" s="3">
        <v>0</v>
      </c>
      <c r="I23" s="3">
        <v>0</v>
      </c>
      <c r="J23" s="3">
        <v>0</v>
      </c>
      <c r="K23" s="3">
        <v>0</v>
      </c>
      <c r="L23" s="3">
        <v>0</v>
      </c>
      <c r="M23" s="3">
        <v>0</v>
      </c>
      <c r="N23" s="26" t="s">
        <v>377</v>
      </c>
    </row>
    <row r="24" spans="1:14" ht="15" x14ac:dyDescent="0.2">
      <c r="A24" s="4"/>
      <c r="B24" s="54"/>
      <c r="C24" s="17" t="s">
        <v>1477</v>
      </c>
      <c r="D24" s="26" t="s">
        <v>58</v>
      </c>
      <c r="E24" s="3">
        <v>0</v>
      </c>
      <c r="F24" s="3">
        <v>0</v>
      </c>
      <c r="G24" s="3">
        <v>0</v>
      </c>
      <c r="H24" s="3">
        <v>0</v>
      </c>
      <c r="I24" s="3">
        <v>0</v>
      </c>
      <c r="J24" s="3">
        <v>0</v>
      </c>
      <c r="K24" s="3">
        <v>0</v>
      </c>
      <c r="L24" s="3">
        <v>0</v>
      </c>
      <c r="M24" s="3">
        <v>0</v>
      </c>
      <c r="N24" s="26" t="s">
        <v>58</v>
      </c>
    </row>
    <row r="25" spans="1:14" ht="15" x14ac:dyDescent="0.2">
      <c r="A25" s="4"/>
      <c r="B25" s="55"/>
      <c r="C25" s="17" t="s">
        <v>1661</v>
      </c>
      <c r="D25" s="26" t="s">
        <v>64</v>
      </c>
      <c r="E25" s="3">
        <v>6980</v>
      </c>
      <c r="F25" s="3">
        <v>357000</v>
      </c>
      <c r="G25" s="3">
        <v>348000</v>
      </c>
      <c r="H25" s="3">
        <v>4232</v>
      </c>
      <c r="I25" s="3">
        <v>351000</v>
      </c>
      <c r="J25" s="3">
        <v>346000</v>
      </c>
      <c r="K25" s="3">
        <v>3045</v>
      </c>
      <c r="L25" s="3">
        <v>879000</v>
      </c>
      <c r="M25" s="3">
        <v>873000</v>
      </c>
      <c r="N25" s="26" t="s">
        <v>64</v>
      </c>
    </row>
    <row r="26" spans="1:14" ht="15" x14ac:dyDescent="0.2">
      <c r="A26" s="4"/>
      <c r="B26" s="53" t="s">
        <v>1913</v>
      </c>
      <c r="C26" s="17" t="s">
        <v>818</v>
      </c>
      <c r="D26" s="26" t="s">
        <v>68</v>
      </c>
      <c r="E26" s="3">
        <v>0</v>
      </c>
      <c r="F26" s="3">
        <v>0</v>
      </c>
      <c r="G26" s="3">
        <v>0</v>
      </c>
      <c r="H26" s="3">
        <v>10</v>
      </c>
      <c r="I26" s="3">
        <v>105000</v>
      </c>
      <c r="J26" s="3">
        <v>105000</v>
      </c>
      <c r="K26" s="3">
        <v>2</v>
      </c>
      <c r="L26" s="3">
        <v>1000</v>
      </c>
      <c r="M26" s="3">
        <v>1000</v>
      </c>
      <c r="N26" s="26" t="s">
        <v>68</v>
      </c>
    </row>
    <row r="27" spans="1:14" ht="15" x14ac:dyDescent="0.2">
      <c r="A27" s="4"/>
      <c r="B27" s="54"/>
      <c r="C27" s="17" t="s">
        <v>1491</v>
      </c>
      <c r="D27" s="26" t="s">
        <v>75</v>
      </c>
      <c r="E27" s="3">
        <v>6</v>
      </c>
      <c r="F27" s="3">
        <v>42000</v>
      </c>
      <c r="G27" s="3">
        <v>42000</v>
      </c>
      <c r="H27" s="3">
        <v>4</v>
      </c>
      <c r="I27" s="3">
        <v>110000</v>
      </c>
      <c r="J27" s="3">
        <v>110000</v>
      </c>
      <c r="K27" s="3">
        <v>6</v>
      </c>
      <c r="L27" s="3">
        <v>129000</v>
      </c>
      <c r="M27" s="3">
        <v>129000</v>
      </c>
      <c r="N27" s="26" t="s">
        <v>75</v>
      </c>
    </row>
    <row r="28" spans="1:14" ht="15" x14ac:dyDescent="0.2">
      <c r="A28" s="4"/>
      <c r="B28" s="54"/>
      <c r="C28" s="17" t="s">
        <v>1647</v>
      </c>
      <c r="D28" s="26" t="s">
        <v>78</v>
      </c>
      <c r="E28" s="3">
        <v>6</v>
      </c>
      <c r="F28" s="3">
        <v>42000</v>
      </c>
      <c r="G28" s="3">
        <v>42000</v>
      </c>
      <c r="H28" s="3">
        <v>14</v>
      </c>
      <c r="I28" s="3">
        <v>215000</v>
      </c>
      <c r="J28" s="3">
        <v>215000</v>
      </c>
      <c r="K28" s="3">
        <v>8</v>
      </c>
      <c r="L28" s="3">
        <v>130000</v>
      </c>
      <c r="M28" s="3">
        <v>130000</v>
      </c>
      <c r="N28" s="26" t="s">
        <v>78</v>
      </c>
    </row>
    <row r="29" spans="1:14" ht="15" x14ac:dyDescent="0.2">
      <c r="A29" s="4"/>
      <c r="B29" s="54"/>
      <c r="C29" s="17" t="s">
        <v>754</v>
      </c>
      <c r="D29" s="26" t="s">
        <v>80</v>
      </c>
      <c r="E29" s="3">
        <v>5</v>
      </c>
      <c r="F29" s="3">
        <v>0</v>
      </c>
      <c r="G29" s="3">
        <v>0</v>
      </c>
      <c r="H29" s="3">
        <v>1</v>
      </c>
      <c r="I29" s="3">
        <v>0</v>
      </c>
      <c r="J29" s="3">
        <v>0</v>
      </c>
      <c r="K29" s="3">
        <v>0</v>
      </c>
      <c r="L29" s="3">
        <v>0</v>
      </c>
      <c r="M29" s="3">
        <v>0</v>
      </c>
      <c r="N29" s="26" t="s">
        <v>80</v>
      </c>
    </row>
    <row r="30" spans="1:14" ht="15" x14ac:dyDescent="0.2">
      <c r="A30" s="4"/>
      <c r="B30" s="54"/>
      <c r="C30" s="17" t="s">
        <v>1663</v>
      </c>
      <c r="D30" s="26" t="s">
        <v>81</v>
      </c>
      <c r="E30" s="3">
        <v>11</v>
      </c>
      <c r="F30" s="3">
        <v>42000</v>
      </c>
      <c r="G30" s="3">
        <v>42000</v>
      </c>
      <c r="H30" s="3">
        <v>15</v>
      </c>
      <c r="I30" s="3">
        <v>215000</v>
      </c>
      <c r="J30" s="3">
        <v>215000</v>
      </c>
      <c r="K30" s="3">
        <v>8</v>
      </c>
      <c r="L30" s="3">
        <v>130000</v>
      </c>
      <c r="M30" s="3">
        <v>130000</v>
      </c>
      <c r="N30" s="26" t="s">
        <v>81</v>
      </c>
    </row>
    <row r="31" spans="1:14" ht="15" x14ac:dyDescent="0.2">
      <c r="A31" s="4"/>
      <c r="B31" s="54"/>
      <c r="C31" s="17" t="s">
        <v>880</v>
      </c>
      <c r="D31" s="26" t="s">
        <v>82</v>
      </c>
      <c r="E31" s="3">
        <v>0</v>
      </c>
      <c r="F31" s="3">
        <v>0</v>
      </c>
      <c r="G31" s="3">
        <v>0</v>
      </c>
      <c r="H31" s="3">
        <v>0</v>
      </c>
      <c r="I31" s="3">
        <v>0</v>
      </c>
      <c r="J31" s="3">
        <v>0</v>
      </c>
      <c r="K31" s="3">
        <v>0</v>
      </c>
      <c r="L31" s="3">
        <v>0</v>
      </c>
      <c r="M31" s="3">
        <v>0</v>
      </c>
      <c r="N31" s="26" t="s">
        <v>82</v>
      </c>
    </row>
    <row r="32" spans="1:14" ht="15" x14ac:dyDescent="0.2">
      <c r="A32" s="4"/>
      <c r="B32" s="54"/>
      <c r="C32" s="17" t="s">
        <v>1476</v>
      </c>
      <c r="D32" s="26" t="s">
        <v>84</v>
      </c>
      <c r="E32" s="3">
        <v>0</v>
      </c>
      <c r="F32" s="3">
        <v>0</v>
      </c>
      <c r="G32" s="3">
        <v>0</v>
      </c>
      <c r="H32" s="3">
        <v>0</v>
      </c>
      <c r="I32" s="3">
        <v>0</v>
      </c>
      <c r="J32" s="3">
        <v>0</v>
      </c>
      <c r="K32" s="3">
        <v>0</v>
      </c>
      <c r="L32" s="3">
        <v>0</v>
      </c>
      <c r="M32" s="3">
        <v>0</v>
      </c>
      <c r="N32" s="26" t="s">
        <v>84</v>
      </c>
    </row>
    <row r="33" spans="1:14" ht="15" x14ac:dyDescent="0.2">
      <c r="A33" s="4"/>
      <c r="B33" s="55"/>
      <c r="C33" s="17" t="s">
        <v>1660</v>
      </c>
      <c r="D33" s="26" t="s">
        <v>85</v>
      </c>
      <c r="E33" s="3">
        <v>11</v>
      </c>
      <c r="F33" s="3">
        <v>42000</v>
      </c>
      <c r="G33" s="3">
        <v>42000</v>
      </c>
      <c r="H33" s="3">
        <v>15</v>
      </c>
      <c r="I33" s="3">
        <v>215000</v>
      </c>
      <c r="J33" s="3">
        <v>215000</v>
      </c>
      <c r="K33" s="3">
        <v>8</v>
      </c>
      <c r="L33" s="3">
        <v>130000</v>
      </c>
      <c r="M33" s="3">
        <v>130000</v>
      </c>
      <c r="N33" s="26" t="s">
        <v>85</v>
      </c>
    </row>
    <row r="34" spans="1:14" ht="15" x14ac:dyDescent="0.2">
      <c r="A34" s="4"/>
      <c r="B34" s="53" t="s">
        <v>1615</v>
      </c>
      <c r="C34" s="53"/>
      <c r="D34" s="28" t="s">
        <v>90</v>
      </c>
      <c r="E34" s="23">
        <v>6991</v>
      </c>
      <c r="F34" s="23">
        <v>399000</v>
      </c>
      <c r="G34" s="23">
        <v>390000</v>
      </c>
      <c r="H34" s="23">
        <v>4247</v>
      </c>
      <c r="I34" s="23">
        <v>566000</v>
      </c>
      <c r="J34" s="23">
        <v>561000</v>
      </c>
      <c r="K34" s="23">
        <v>3053</v>
      </c>
      <c r="L34" s="23">
        <v>1009000</v>
      </c>
      <c r="M34" s="23">
        <v>1003000</v>
      </c>
      <c r="N34" s="28" t="s">
        <v>90</v>
      </c>
    </row>
  </sheetData>
  <mergeCells count="10">
    <mergeCell ref="K12:M12"/>
    <mergeCell ref="B15:B25"/>
    <mergeCell ref="B26:B33"/>
    <mergeCell ref="B34:C34"/>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heetViews>
  <sheetFormatPr defaultColWidth="11.42578125" defaultRowHeight="12.75" x14ac:dyDescent="0.2"/>
  <cols>
    <col min="1" max="1" width="2.85546875" customWidth="1"/>
    <col min="2" max="2" width="13.7109375" customWidth="1"/>
    <col min="3" max="3" width="32.7109375" customWidth="1"/>
    <col min="4" max="4" width="8.28515625" customWidth="1"/>
    <col min="5" max="10" width="21.57031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K7" s="4"/>
    </row>
    <row r="8" spans="1:11" ht="15" x14ac:dyDescent="0.2">
      <c r="A8" s="16"/>
      <c r="B8" s="16" t="s">
        <v>1494</v>
      </c>
      <c r="C8" s="22" t="str">
        <f>B11</f>
        <v>630-77</v>
      </c>
      <c r="D8" s="4"/>
      <c r="K8" s="4"/>
    </row>
    <row r="9" spans="1:11" ht="14.1" customHeight="1" x14ac:dyDescent="0.2">
      <c r="A9" s="4"/>
      <c r="B9" s="4"/>
      <c r="C9" s="4"/>
      <c r="D9" s="4"/>
      <c r="E9" s="4"/>
      <c r="F9" s="4"/>
      <c r="G9" s="4"/>
      <c r="H9" s="4"/>
      <c r="I9" s="4"/>
      <c r="J9" s="4"/>
      <c r="K9" s="4"/>
    </row>
    <row r="10" spans="1:11" ht="36" customHeight="1" x14ac:dyDescent="0.2">
      <c r="A10" s="4"/>
      <c r="B10" s="56" t="s">
        <v>297</v>
      </c>
      <c r="C10" s="48"/>
      <c r="D10" s="48"/>
      <c r="E10" s="48"/>
      <c r="F10" s="48"/>
      <c r="G10" s="48"/>
      <c r="H10" s="57"/>
      <c r="I10" s="4"/>
      <c r="J10" s="4"/>
      <c r="K10" s="4"/>
    </row>
    <row r="11" spans="1:11" ht="15" x14ac:dyDescent="0.2">
      <c r="A11" s="4"/>
      <c r="B11" s="1" t="s">
        <v>296</v>
      </c>
      <c r="C11" s="4"/>
      <c r="D11" s="4"/>
      <c r="E11" s="4"/>
      <c r="F11" s="4"/>
      <c r="G11" s="4"/>
      <c r="H11" s="4"/>
      <c r="I11" s="4"/>
      <c r="J11" s="4"/>
      <c r="K11" s="4"/>
    </row>
    <row r="12" spans="1:11" ht="15" x14ac:dyDescent="0.2">
      <c r="A12" s="4"/>
      <c r="B12" s="4"/>
      <c r="C12" s="4"/>
      <c r="D12" s="4"/>
      <c r="E12" s="58" t="s">
        <v>2124</v>
      </c>
      <c r="F12" s="58"/>
      <c r="G12" s="58" t="s">
        <v>2095</v>
      </c>
      <c r="H12" s="58"/>
      <c r="I12" s="58" t="s">
        <v>1331</v>
      </c>
      <c r="J12" s="58"/>
      <c r="K12" s="4"/>
    </row>
    <row r="13" spans="1:11" ht="15" x14ac:dyDescent="0.2">
      <c r="A13" s="4"/>
      <c r="B13" s="4"/>
      <c r="C13" s="4"/>
      <c r="D13" s="4"/>
      <c r="E13" s="31" t="s">
        <v>1493</v>
      </c>
      <c r="F13" s="31" t="s">
        <v>1280</v>
      </c>
      <c r="G13" s="31" t="s">
        <v>1493</v>
      </c>
      <c r="H13" s="31" t="s">
        <v>1280</v>
      </c>
      <c r="I13" s="31" t="s">
        <v>1493</v>
      </c>
      <c r="J13" s="31" t="s">
        <v>1280</v>
      </c>
      <c r="K13" s="4"/>
    </row>
    <row r="14" spans="1:11" ht="14.1" customHeight="1" x14ac:dyDescent="0.2">
      <c r="A14" s="4"/>
      <c r="B14" s="4"/>
      <c r="C14" s="4"/>
      <c r="D14" s="4"/>
      <c r="E14" s="35" t="s">
        <v>51</v>
      </c>
      <c r="F14" s="35" t="s">
        <v>87</v>
      </c>
      <c r="G14" s="35" t="s">
        <v>51</v>
      </c>
      <c r="H14" s="35" t="s">
        <v>87</v>
      </c>
      <c r="I14" s="35" t="s">
        <v>51</v>
      </c>
      <c r="J14" s="35" t="s">
        <v>87</v>
      </c>
      <c r="K14" s="4"/>
    </row>
    <row r="15" spans="1:11" ht="15" x14ac:dyDescent="0.2">
      <c r="A15" s="4"/>
      <c r="B15" s="53" t="s">
        <v>1914</v>
      </c>
      <c r="C15" s="17" t="s">
        <v>819</v>
      </c>
      <c r="D15" s="35" t="s">
        <v>51</v>
      </c>
      <c r="E15" s="3">
        <v>49</v>
      </c>
      <c r="F15" s="3">
        <v>7000</v>
      </c>
      <c r="G15" s="3">
        <v>32</v>
      </c>
      <c r="H15" s="3">
        <v>12000</v>
      </c>
      <c r="I15" s="3">
        <v>17</v>
      </c>
      <c r="J15" s="3">
        <v>1000</v>
      </c>
      <c r="K15" s="35" t="s">
        <v>51</v>
      </c>
    </row>
    <row r="16" spans="1:11" ht="15" x14ac:dyDescent="0.2">
      <c r="A16" s="4"/>
      <c r="B16" s="54"/>
      <c r="C16" s="17" t="s">
        <v>821</v>
      </c>
      <c r="D16" s="35" t="s">
        <v>87</v>
      </c>
      <c r="E16" s="3">
        <v>10</v>
      </c>
      <c r="F16" s="3">
        <v>9000</v>
      </c>
      <c r="G16" s="3">
        <v>7</v>
      </c>
      <c r="H16" s="3">
        <v>4000</v>
      </c>
      <c r="I16" s="3">
        <v>1</v>
      </c>
      <c r="J16" s="3">
        <v>0</v>
      </c>
      <c r="K16" s="35" t="s">
        <v>87</v>
      </c>
    </row>
    <row r="17" spans="1:11" ht="15" x14ac:dyDescent="0.2">
      <c r="A17" s="4"/>
      <c r="B17" s="54"/>
      <c r="C17" s="17" t="s">
        <v>2099</v>
      </c>
      <c r="D17" s="35" t="s">
        <v>109</v>
      </c>
      <c r="E17" s="3">
        <v>1</v>
      </c>
      <c r="F17" s="3">
        <v>0</v>
      </c>
      <c r="G17" s="3">
        <v>0</v>
      </c>
      <c r="H17" s="3">
        <v>0</v>
      </c>
      <c r="I17" s="3">
        <v>2</v>
      </c>
      <c r="J17" s="3">
        <v>0</v>
      </c>
      <c r="K17" s="35" t="s">
        <v>109</v>
      </c>
    </row>
    <row r="18" spans="1:11" ht="15" x14ac:dyDescent="0.2">
      <c r="A18" s="4"/>
      <c r="B18" s="54"/>
      <c r="C18" s="17" t="s">
        <v>1491</v>
      </c>
      <c r="D18" s="35" t="s">
        <v>123</v>
      </c>
      <c r="E18" s="3">
        <v>297</v>
      </c>
      <c r="F18" s="3">
        <v>20000</v>
      </c>
      <c r="G18" s="3">
        <v>154</v>
      </c>
      <c r="H18" s="3">
        <v>11000</v>
      </c>
      <c r="I18" s="3">
        <v>98</v>
      </c>
      <c r="J18" s="3">
        <v>48000</v>
      </c>
      <c r="K18" s="35" t="s">
        <v>123</v>
      </c>
    </row>
    <row r="19" spans="1:11" ht="15" x14ac:dyDescent="0.2">
      <c r="A19" s="4"/>
      <c r="B19" s="54"/>
      <c r="C19" s="17" t="s">
        <v>1647</v>
      </c>
      <c r="D19" s="35" t="s">
        <v>137</v>
      </c>
      <c r="E19" s="3">
        <v>357</v>
      </c>
      <c r="F19" s="3">
        <v>36000</v>
      </c>
      <c r="G19" s="3">
        <v>193</v>
      </c>
      <c r="H19" s="3">
        <v>27000</v>
      </c>
      <c r="I19" s="3">
        <v>118</v>
      </c>
      <c r="J19" s="3">
        <v>49000</v>
      </c>
      <c r="K19" s="35" t="s">
        <v>137</v>
      </c>
    </row>
    <row r="20" spans="1:11" ht="15" x14ac:dyDescent="0.2">
      <c r="A20" s="4"/>
      <c r="B20" s="54"/>
      <c r="C20" s="17" t="s">
        <v>756</v>
      </c>
      <c r="D20" s="35" t="s">
        <v>143</v>
      </c>
      <c r="E20" s="3">
        <v>0</v>
      </c>
      <c r="F20" s="3">
        <v>0</v>
      </c>
      <c r="G20" s="3">
        <v>0</v>
      </c>
      <c r="H20" s="3">
        <v>0</v>
      </c>
      <c r="I20" s="3">
        <v>0</v>
      </c>
      <c r="J20" s="3">
        <v>0</v>
      </c>
      <c r="K20" s="35" t="s">
        <v>143</v>
      </c>
    </row>
    <row r="21" spans="1:11" ht="15" x14ac:dyDescent="0.2">
      <c r="A21" s="4"/>
      <c r="B21" s="54"/>
      <c r="C21" s="17" t="s">
        <v>755</v>
      </c>
      <c r="D21" s="35" t="s">
        <v>348</v>
      </c>
      <c r="E21" s="3">
        <v>3143</v>
      </c>
      <c r="F21" s="3">
        <v>28000</v>
      </c>
      <c r="G21" s="3">
        <v>1827</v>
      </c>
      <c r="H21" s="3">
        <v>17000</v>
      </c>
      <c r="I21" s="3">
        <v>728</v>
      </c>
      <c r="J21" s="3">
        <v>6000</v>
      </c>
      <c r="K21" s="35" t="s">
        <v>348</v>
      </c>
    </row>
    <row r="22" spans="1:11" ht="15" x14ac:dyDescent="0.2">
      <c r="A22" s="4"/>
      <c r="B22" s="54"/>
      <c r="C22" s="17" t="s">
        <v>1665</v>
      </c>
      <c r="D22" s="35" t="s">
        <v>349</v>
      </c>
      <c r="E22" s="3">
        <v>3500</v>
      </c>
      <c r="F22" s="3">
        <v>64000</v>
      </c>
      <c r="G22" s="3">
        <v>2020</v>
      </c>
      <c r="H22" s="3">
        <v>44000</v>
      </c>
      <c r="I22" s="3">
        <v>846</v>
      </c>
      <c r="J22" s="3">
        <v>55000</v>
      </c>
      <c r="K22" s="35" t="s">
        <v>349</v>
      </c>
    </row>
    <row r="23" spans="1:11" ht="15" x14ac:dyDescent="0.2">
      <c r="A23" s="4"/>
      <c r="B23" s="54"/>
      <c r="C23" s="17" t="s">
        <v>881</v>
      </c>
      <c r="D23" s="35" t="s">
        <v>377</v>
      </c>
      <c r="E23" s="3">
        <v>0</v>
      </c>
      <c r="F23" s="3">
        <v>0</v>
      </c>
      <c r="G23" s="3">
        <v>0</v>
      </c>
      <c r="H23" s="3">
        <v>0</v>
      </c>
      <c r="I23" s="3">
        <v>0</v>
      </c>
      <c r="J23" s="3">
        <v>0</v>
      </c>
      <c r="K23" s="35" t="s">
        <v>377</v>
      </c>
    </row>
    <row r="24" spans="1:11" ht="15" x14ac:dyDescent="0.2">
      <c r="A24" s="4"/>
      <c r="B24" s="54"/>
      <c r="C24" s="17" t="s">
        <v>1477</v>
      </c>
      <c r="D24" s="35" t="s">
        <v>58</v>
      </c>
      <c r="E24" s="3">
        <v>0</v>
      </c>
      <c r="F24" s="3">
        <v>0</v>
      </c>
      <c r="G24" s="3">
        <v>0</v>
      </c>
      <c r="H24" s="3">
        <v>0</v>
      </c>
      <c r="I24" s="3">
        <v>0</v>
      </c>
      <c r="J24" s="3">
        <v>0</v>
      </c>
      <c r="K24" s="35" t="s">
        <v>58</v>
      </c>
    </row>
    <row r="25" spans="1:11" ht="15" x14ac:dyDescent="0.2">
      <c r="A25" s="4"/>
      <c r="B25" s="55"/>
      <c r="C25" s="17" t="s">
        <v>1661</v>
      </c>
      <c r="D25" s="35" t="s">
        <v>64</v>
      </c>
      <c r="E25" s="3">
        <v>3500</v>
      </c>
      <c r="F25" s="3">
        <v>64000</v>
      </c>
      <c r="G25" s="3">
        <v>2020</v>
      </c>
      <c r="H25" s="3">
        <v>44000</v>
      </c>
      <c r="I25" s="3">
        <v>846</v>
      </c>
      <c r="J25" s="3">
        <v>55000</v>
      </c>
      <c r="K25" s="35" t="s">
        <v>64</v>
      </c>
    </row>
    <row r="26" spans="1:11" ht="15" x14ac:dyDescent="0.2">
      <c r="A26" s="4"/>
      <c r="B26" s="53" t="s">
        <v>1913</v>
      </c>
      <c r="C26" s="17" t="s">
        <v>818</v>
      </c>
      <c r="D26" s="35" t="s">
        <v>68</v>
      </c>
      <c r="E26" s="3">
        <v>0</v>
      </c>
      <c r="F26" s="3">
        <v>0</v>
      </c>
      <c r="G26" s="3">
        <v>1</v>
      </c>
      <c r="H26" s="3">
        <v>13000</v>
      </c>
      <c r="I26" s="3">
        <v>1</v>
      </c>
      <c r="J26" s="3">
        <v>0</v>
      </c>
      <c r="K26" s="35" t="s">
        <v>68</v>
      </c>
    </row>
    <row r="27" spans="1:11" ht="15" x14ac:dyDescent="0.2">
      <c r="A27" s="4"/>
      <c r="B27" s="54"/>
      <c r="C27" s="17" t="s">
        <v>1491</v>
      </c>
      <c r="D27" s="35" t="s">
        <v>75</v>
      </c>
      <c r="E27" s="3">
        <v>0</v>
      </c>
      <c r="F27" s="3">
        <v>0</v>
      </c>
      <c r="G27" s="3">
        <v>2</v>
      </c>
      <c r="H27" s="3">
        <v>30000</v>
      </c>
      <c r="I27" s="3">
        <v>0</v>
      </c>
      <c r="J27" s="3">
        <v>0</v>
      </c>
      <c r="K27" s="35" t="s">
        <v>75</v>
      </c>
    </row>
    <row r="28" spans="1:11" ht="15" x14ac:dyDescent="0.2">
      <c r="A28" s="4"/>
      <c r="B28" s="54"/>
      <c r="C28" s="17" t="s">
        <v>1647</v>
      </c>
      <c r="D28" s="35" t="s">
        <v>78</v>
      </c>
      <c r="E28" s="3">
        <v>0</v>
      </c>
      <c r="F28" s="3">
        <v>0</v>
      </c>
      <c r="G28" s="3">
        <v>3</v>
      </c>
      <c r="H28" s="3">
        <v>43000</v>
      </c>
      <c r="I28" s="3">
        <v>1</v>
      </c>
      <c r="J28" s="3">
        <v>0</v>
      </c>
      <c r="K28" s="35" t="s">
        <v>78</v>
      </c>
    </row>
    <row r="29" spans="1:11" ht="15" x14ac:dyDescent="0.2">
      <c r="A29" s="4"/>
      <c r="B29" s="54"/>
      <c r="C29" s="17" t="s">
        <v>754</v>
      </c>
      <c r="D29" s="35" t="s">
        <v>80</v>
      </c>
      <c r="E29" s="3">
        <v>2</v>
      </c>
      <c r="F29" s="3"/>
      <c r="G29" s="3">
        <v>0</v>
      </c>
      <c r="H29" s="3">
        <v>0</v>
      </c>
      <c r="I29" s="3">
        <v>0</v>
      </c>
      <c r="J29" s="3">
        <v>0</v>
      </c>
      <c r="K29" s="35" t="s">
        <v>80</v>
      </c>
    </row>
    <row r="30" spans="1:11" ht="15" x14ac:dyDescent="0.2">
      <c r="A30" s="4"/>
      <c r="B30" s="54"/>
      <c r="C30" s="17" t="s">
        <v>1663</v>
      </c>
      <c r="D30" s="35" t="s">
        <v>81</v>
      </c>
      <c r="E30" s="3">
        <v>2</v>
      </c>
      <c r="F30" s="3">
        <v>0</v>
      </c>
      <c r="G30" s="3">
        <v>3</v>
      </c>
      <c r="H30" s="3">
        <v>43000</v>
      </c>
      <c r="I30" s="3">
        <v>1</v>
      </c>
      <c r="J30" s="3">
        <v>0</v>
      </c>
      <c r="K30" s="35" t="s">
        <v>81</v>
      </c>
    </row>
    <row r="31" spans="1:11" ht="15" x14ac:dyDescent="0.2">
      <c r="A31" s="4"/>
      <c r="B31" s="54"/>
      <c r="C31" s="17" t="s">
        <v>880</v>
      </c>
      <c r="D31" s="35" t="s">
        <v>82</v>
      </c>
      <c r="E31" s="3">
        <v>0</v>
      </c>
      <c r="F31" s="3">
        <v>0</v>
      </c>
      <c r="G31" s="3">
        <v>0</v>
      </c>
      <c r="H31" s="3">
        <v>0</v>
      </c>
      <c r="I31" s="3">
        <v>0</v>
      </c>
      <c r="J31" s="3">
        <v>0</v>
      </c>
      <c r="K31" s="35" t="s">
        <v>82</v>
      </c>
    </row>
    <row r="32" spans="1:11" ht="15" x14ac:dyDescent="0.2">
      <c r="A32" s="4"/>
      <c r="B32" s="54"/>
      <c r="C32" s="17" t="s">
        <v>1476</v>
      </c>
      <c r="D32" s="35" t="s">
        <v>84</v>
      </c>
      <c r="E32" s="3">
        <v>0</v>
      </c>
      <c r="F32" s="3">
        <v>0</v>
      </c>
      <c r="G32" s="3">
        <v>0</v>
      </c>
      <c r="H32" s="3">
        <v>0</v>
      </c>
      <c r="I32" s="3">
        <v>0</v>
      </c>
      <c r="J32" s="3">
        <v>0</v>
      </c>
      <c r="K32" s="35" t="s">
        <v>84</v>
      </c>
    </row>
    <row r="33" spans="1:11" ht="15" x14ac:dyDescent="0.2">
      <c r="A33" s="4"/>
      <c r="B33" s="55"/>
      <c r="C33" s="17" t="s">
        <v>1660</v>
      </c>
      <c r="D33" s="35" t="s">
        <v>85</v>
      </c>
      <c r="E33" s="3">
        <v>2</v>
      </c>
      <c r="F33" s="3">
        <v>0</v>
      </c>
      <c r="G33" s="3">
        <v>3</v>
      </c>
      <c r="H33" s="3">
        <v>43000</v>
      </c>
      <c r="I33" s="3">
        <v>1</v>
      </c>
      <c r="J33" s="3">
        <v>0</v>
      </c>
      <c r="K33" s="35" t="s">
        <v>85</v>
      </c>
    </row>
    <row r="34" spans="1:11" ht="15" x14ac:dyDescent="0.2">
      <c r="A34" s="4"/>
      <c r="B34" s="53" t="s">
        <v>1615</v>
      </c>
      <c r="C34" s="53"/>
      <c r="D34" s="19" t="s">
        <v>90</v>
      </c>
      <c r="E34" s="23">
        <v>3502</v>
      </c>
      <c r="F34" s="23">
        <v>64000</v>
      </c>
      <c r="G34" s="23">
        <v>2023</v>
      </c>
      <c r="H34" s="23">
        <v>87000</v>
      </c>
      <c r="I34" s="23">
        <v>847</v>
      </c>
      <c r="J34" s="23">
        <v>55000</v>
      </c>
      <c r="K34" s="19" t="s">
        <v>90</v>
      </c>
    </row>
  </sheetData>
  <mergeCells count="10">
    <mergeCell ref="I12:J12"/>
    <mergeCell ref="B15:B25"/>
    <mergeCell ref="B26:B33"/>
    <mergeCell ref="B34:C34"/>
    <mergeCell ref="A1:C1"/>
    <mergeCell ref="A2:C2"/>
    <mergeCell ref="D4:E4"/>
    <mergeCell ref="B10:H10"/>
    <mergeCell ref="E12:F12"/>
    <mergeCell ref="G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9"/>
  <sheetViews>
    <sheetView workbookViewId="0"/>
  </sheetViews>
  <sheetFormatPr defaultColWidth="11.42578125" defaultRowHeight="12.75" x14ac:dyDescent="0.2"/>
  <cols>
    <col min="1" max="1" width="2.85546875" customWidth="1"/>
    <col min="2" max="2" width="21.5703125" customWidth="1"/>
    <col min="3" max="3" width="16" customWidth="1"/>
    <col min="4" max="4" width="8.28515625" customWidth="1"/>
    <col min="5" max="12" width="21.5703125" customWidth="1"/>
    <col min="13" max="13" width="8.28515625" customWidth="1"/>
  </cols>
  <sheetData>
    <row r="1" spans="1:13" ht="15" x14ac:dyDescent="0.2">
      <c r="A1" s="47" t="s">
        <v>859</v>
      </c>
      <c r="B1" s="48"/>
      <c r="C1" s="48"/>
      <c r="D1" s="4"/>
      <c r="E1" s="4"/>
      <c r="F1" s="4"/>
      <c r="G1" s="4"/>
      <c r="H1" s="4"/>
      <c r="I1" s="4"/>
      <c r="J1" s="4"/>
      <c r="K1" s="4"/>
      <c r="L1" s="4"/>
      <c r="M1" s="4"/>
    </row>
    <row r="2" spans="1:13" ht="15" x14ac:dyDescent="0.2">
      <c r="A2" s="47" t="s">
        <v>1040</v>
      </c>
      <c r="B2" s="48"/>
      <c r="C2" s="48"/>
      <c r="D2" s="4"/>
      <c r="E2" s="4"/>
      <c r="F2" s="4"/>
      <c r="G2" s="4"/>
      <c r="H2" s="4"/>
      <c r="I2" s="4"/>
      <c r="J2" s="4"/>
      <c r="K2" s="4"/>
      <c r="L2" s="4"/>
      <c r="M2" s="4"/>
    </row>
    <row r="3" spans="1:13" ht="14.1" customHeight="1" x14ac:dyDescent="0.2">
      <c r="A3" s="4"/>
      <c r="B3" s="4"/>
      <c r="C3" s="4"/>
      <c r="D3" s="4"/>
      <c r="E3" s="4"/>
      <c r="F3" s="4"/>
      <c r="G3" s="4"/>
      <c r="H3" s="4"/>
      <c r="I3" s="4"/>
      <c r="J3" s="4"/>
      <c r="K3" s="4"/>
      <c r="L3" s="4"/>
      <c r="M3" s="4"/>
    </row>
    <row r="4" spans="1:13" ht="15" x14ac:dyDescent="0.2">
      <c r="A4" s="14"/>
      <c r="B4" s="18" t="s">
        <v>839</v>
      </c>
      <c r="C4" s="24" t="s">
        <v>65</v>
      </c>
      <c r="D4" s="49" t="str">
        <f>IF(C4&lt;&gt;"",VLOOKUP(C4,'@Entities'!A2:B71,2,0),"")</f>
        <v>בנק דיסקונט לישראל בעמ</v>
      </c>
      <c r="E4" s="50"/>
      <c r="F4" s="4"/>
      <c r="G4" s="4"/>
      <c r="H4" s="4"/>
      <c r="I4" s="4"/>
      <c r="J4" s="4"/>
      <c r="K4" s="4"/>
      <c r="L4" s="4"/>
      <c r="M4" s="4"/>
    </row>
    <row r="5" spans="1:13" ht="15" x14ac:dyDescent="0.2">
      <c r="A5" s="11"/>
      <c r="B5" s="11" t="s">
        <v>2101</v>
      </c>
      <c r="C5" s="9">
        <v>43465</v>
      </c>
      <c r="D5" s="4"/>
      <c r="E5" s="4"/>
      <c r="F5" s="4"/>
      <c r="G5" s="4"/>
      <c r="H5" s="4"/>
      <c r="I5" s="4"/>
      <c r="J5" s="4"/>
      <c r="K5" s="4"/>
      <c r="L5" s="4"/>
      <c r="M5" s="4"/>
    </row>
    <row r="6" spans="1:13" ht="15" x14ac:dyDescent="0.2">
      <c r="A6" s="11"/>
      <c r="B6" s="20" t="str">
        <f>"סוג מטבע"&amp;IF(C6="ILS","אלפי ש""""ח","")</f>
        <v>סוג מטבעאלפי ש""ח</v>
      </c>
      <c r="C6" s="25" t="s">
        <v>553</v>
      </c>
      <c r="D6" s="4"/>
      <c r="E6" s="4"/>
      <c r="F6" s="4"/>
      <c r="G6" s="4"/>
      <c r="H6" s="4"/>
      <c r="I6" s="4"/>
      <c r="J6" s="4"/>
      <c r="K6" s="4"/>
      <c r="L6" s="4"/>
      <c r="M6" s="4"/>
    </row>
    <row r="7" spans="1:13" ht="15" x14ac:dyDescent="0.2">
      <c r="A7" s="15"/>
      <c r="B7" s="15"/>
      <c r="C7" s="10"/>
      <c r="D7" s="4"/>
      <c r="E7" s="4"/>
      <c r="F7" s="4"/>
      <c r="G7" s="4"/>
      <c r="H7" s="4"/>
      <c r="I7" s="4"/>
      <c r="J7" s="4"/>
      <c r="K7" s="4"/>
      <c r="L7" s="4"/>
      <c r="M7" s="4"/>
    </row>
    <row r="8" spans="1:13" ht="15" x14ac:dyDescent="0.2">
      <c r="A8" s="16"/>
      <c r="B8" s="16" t="s">
        <v>1494</v>
      </c>
      <c r="C8" s="22" t="str">
        <f>B11</f>
        <v>630-78</v>
      </c>
      <c r="D8" s="4"/>
      <c r="E8" s="4"/>
      <c r="F8" s="4"/>
      <c r="G8" s="4"/>
      <c r="H8" s="4"/>
      <c r="I8" s="4"/>
      <c r="J8" s="4"/>
      <c r="K8" s="4"/>
      <c r="L8" s="4"/>
      <c r="M8" s="4"/>
    </row>
    <row r="9" spans="1:13" ht="14.1" customHeight="1" x14ac:dyDescent="0.2">
      <c r="A9" s="4"/>
      <c r="B9" s="4"/>
      <c r="C9" s="4"/>
      <c r="D9" s="4"/>
      <c r="E9" s="4"/>
      <c r="F9" s="4"/>
      <c r="G9" s="4"/>
      <c r="H9" s="4"/>
      <c r="I9" s="4"/>
      <c r="J9" s="4"/>
      <c r="K9" s="4"/>
      <c r="L9" s="4"/>
      <c r="M9" s="4"/>
    </row>
    <row r="10" spans="1:13" ht="18" customHeight="1" x14ac:dyDescent="0.2">
      <c r="A10" s="4"/>
      <c r="B10" s="56" t="s">
        <v>299</v>
      </c>
      <c r="C10" s="48"/>
      <c r="D10" s="48"/>
      <c r="E10" s="48"/>
      <c r="F10" s="48"/>
      <c r="G10" s="48"/>
      <c r="H10" s="57"/>
      <c r="I10" s="4"/>
      <c r="J10" s="4"/>
      <c r="K10" s="4"/>
      <c r="L10" s="4"/>
      <c r="M10" s="4"/>
    </row>
    <row r="11" spans="1:13" ht="15" x14ac:dyDescent="0.2">
      <c r="A11" s="4"/>
      <c r="B11" s="1" t="s">
        <v>298</v>
      </c>
      <c r="C11" s="4"/>
      <c r="D11" s="4"/>
      <c r="E11" s="4"/>
      <c r="F11" s="4"/>
      <c r="G11" s="4"/>
      <c r="H11" s="4"/>
      <c r="I11" s="4"/>
      <c r="J11" s="4"/>
      <c r="K11" s="4"/>
      <c r="L11" s="4"/>
      <c r="M11" s="4"/>
    </row>
    <row r="12" spans="1:13" ht="15" x14ac:dyDescent="0.2">
      <c r="A12" s="4"/>
      <c r="B12" s="4"/>
      <c r="C12" s="4"/>
      <c r="D12" s="4"/>
      <c r="E12" s="58" t="s">
        <v>2124</v>
      </c>
      <c r="F12" s="59"/>
      <c r="G12" s="59"/>
      <c r="H12" s="58"/>
      <c r="I12" s="58" t="s">
        <v>2095</v>
      </c>
      <c r="J12" s="59"/>
      <c r="K12" s="59"/>
      <c r="L12" s="58"/>
      <c r="M12" s="4"/>
    </row>
    <row r="13" spans="1:13" ht="15" x14ac:dyDescent="0.2">
      <c r="A13" s="4"/>
      <c r="B13" s="4"/>
      <c r="C13" s="4"/>
      <c r="D13" s="4"/>
      <c r="E13" s="58" t="s">
        <v>1713</v>
      </c>
      <c r="F13" s="31"/>
      <c r="G13" s="31"/>
      <c r="H13" s="58" t="s">
        <v>1678</v>
      </c>
      <c r="I13" s="58" t="s">
        <v>1713</v>
      </c>
      <c r="J13" s="31"/>
      <c r="K13" s="31"/>
      <c r="L13" s="58" t="s">
        <v>1678</v>
      </c>
      <c r="M13" s="4"/>
    </row>
    <row r="14" spans="1:13" ht="15" x14ac:dyDescent="0.2">
      <c r="A14" s="4"/>
      <c r="B14" s="4"/>
      <c r="C14" s="4"/>
      <c r="D14" s="4"/>
      <c r="E14" s="58"/>
      <c r="F14" s="31" t="s">
        <v>1374</v>
      </c>
      <c r="G14" s="31" t="s">
        <v>1412</v>
      </c>
      <c r="H14" s="58"/>
      <c r="I14" s="58"/>
      <c r="J14" s="31" t="s">
        <v>1374</v>
      </c>
      <c r="K14" s="31" t="s">
        <v>1412</v>
      </c>
      <c r="L14" s="58"/>
      <c r="M14" s="4"/>
    </row>
    <row r="15" spans="1:13" ht="14.1" customHeight="1" x14ac:dyDescent="0.2">
      <c r="A15" s="4"/>
      <c r="B15" s="4"/>
      <c r="C15" s="4"/>
      <c r="D15" s="4"/>
      <c r="E15" s="35" t="s">
        <v>51</v>
      </c>
      <c r="F15" s="35" t="s">
        <v>87</v>
      </c>
      <c r="G15" s="35" t="s">
        <v>109</v>
      </c>
      <c r="H15" s="35" t="s">
        <v>123</v>
      </c>
      <c r="I15" s="35" t="s">
        <v>51</v>
      </c>
      <c r="J15" s="35" t="s">
        <v>87</v>
      </c>
      <c r="K15" s="35" t="s">
        <v>109</v>
      </c>
      <c r="L15" s="35" t="s">
        <v>123</v>
      </c>
      <c r="M15" s="4"/>
    </row>
    <row r="16" spans="1:13" ht="15" x14ac:dyDescent="0.2">
      <c r="A16" s="4"/>
      <c r="B16" s="55" t="s">
        <v>2066</v>
      </c>
      <c r="C16" s="17" t="s">
        <v>1836</v>
      </c>
      <c r="D16" s="35" t="s">
        <v>51</v>
      </c>
      <c r="E16" s="3">
        <v>21359000</v>
      </c>
      <c r="F16" s="3">
        <v>344000</v>
      </c>
      <c r="G16" s="3">
        <v>12815000</v>
      </c>
      <c r="H16" s="3">
        <v>297000</v>
      </c>
      <c r="I16" s="3">
        <v>18683000</v>
      </c>
      <c r="J16" s="3">
        <v>402000</v>
      </c>
      <c r="K16" s="3">
        <v>11217000</v>
      </c>
      <c r="L16" s="3">
        <v>189000</v>
      </c>
      <c r="M16" s="35" t="s">
        <v>51</v>
      </c>
    </row>
    <row r="17" spans="1:13" ht="15" x14ac:dyDescent="0.2">
      <c r="A17" s="4"/>
      <c r="B17" s="55"/>
      <c r="C17" s="17" t="s">
        <v>1509</v>
      </c>
      <c r="D17" s="35" t="s">
        <v>87</v>
      </c>
      <c r="E17" s="3">
        <v>10648000</v>
      </c>
      <c r="F17" s="3">
        <v>99000</v>
      </c>
      <c r="G17" s="3">
        <v>6630000</v>
      </c>
      <c r="H17" s="3">
        <v>88000</v>
      </c>
      <c r="I17" s="3">
        <v>9383000</v>
      </c>
      <c r="J17" s="3">
        <v>70000</v>
      </c>
      <c r="K17" s="3">
        <v>5922000</v>
      </c>
      <c r="L17" s="3">
        <v>45000</v>
      </c>
      <c r="M17" s="35" t="s">
        <v>87</v>
      </c>
    </row>
    <row r="18" spans="1:13" ht="15" x14ac:dyDescent="0.2">
      <c r="A18" s="4"/>
      <c r="B18" s="55" t="s">
        <v>2065</v>
      </c>
      <c r="C18" s="55"/>
      <c r="D18" s="35" t="s">
        <v>109</v>
      </c>
      <c r="E18" s="3">
        <v>917000</v>
      </c>
      <c r="F18" s="3">
        <v>75000</v>
      </c>
      <c r="G18" s="3">
        <v>423000</v>
      </c>
      <c r="H18" s="3">
        <v>2581000</v>
      </c>
      <c r="I18" s="3">
        <v>827000</v>
      </c>
      <c r="J18" s="3">
        <v>69000</v>
      </c>
      <c r="K18" s="3">
        <v>376000</v>
      </c>
      <c r="L18" s="3">
        <v>1653000</v>
      </c>
      <c r="M18" s="35" t="s">
        <v>109</v>
      </c>
    </row>
    <row r="19" spans="1:13" ht="15" x14ac:dyDescent="0.2">
      <c r="A19" s="4"/>
      <c r="B19" s="53" t="s">
        <v>1714</v>
      </c>
      <c r="C19" s="53"/>
      <c r="D19" s="19" t="s">
        <v>123</v>
      </c>
      <c r="E19" s="23">
        <v>32924000</v>
      </c>
      <c r="F19" s="23">
        <v>518000</v>
      </c>
      <c r="G19" s="23">
        <v>19868000</v>
      </c>
      <c r="H19" s="23">
        <v>2966000</v>
      </c>
      <c r="I19" s="23">
        <v>28893000</v>
      </c>
      <c r="J19" s="23">
        <v>541000</v>
      </c>
      <c r="K19" s="23">
        <v>17515000</v>
      </c>
      <c r="L19" s="23">
        <v>1887000</v>
      </c>
      <c r="M19" s="19" t="s">
        <v>123</v>
      </c>
    </row>
  </sheetData>
  <mergeCells count="13">
    <mergeCell ref="B16:B17"/>
    <mergeCell ref="B18:C18"/>
    <mergeCell ref="B19:C19"/>
    <mergeCell ref="I12:L12"/>
    <mergeCell ref="E13:E14"/>
    <mergeCell ref="H13:H14"/>
    <mergeCell ref="I13:I14"/>
    <mergeCell ref="L13:L14"/>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0"/>
  <sheetViews>
    <sheetView workbookViewId="0"/>
  </sheetViews>
  <sheetFormatPr defaultColWidth="11.42578125" defaultRowHeight="12.75" x14ac:dyDescent="0.2"/>
  <cols>
    <col min="1" max="1" width="2.85546875" customWidth="1"/>
    <col min="2" max="2" width="41.28515625" customWidth="1"/>
    <col min="3" max="3" width="8.28515625" customWidth="1"/>
    <col min="4" max="9" width="19"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630-79</v>
      </c>
      <c r="D8" s="4"/>
      <c r="E8" s="4"/>
      <c r="F8" s="4"/>
      <c r="G8" s="4"/>
      <c r="H8" s="4"/>
      <c r="I8" s="4"/>
      <c r="J8" s="4"/>
    </row>
    <row r="9" spans="1:10" ht="14.1" customHeight="1" x14ac:dyDescent="0.2">
      <c r="A9" s="4"/>
      <c r="B9" s="4"/>
      <c r="C9" s="4"/>
      <c r="D9" s="4"/>
      <c r="E9" s="4"/>
      <c r="F9" s="4"/>
      <c r="G9" s="4"/>
      <c r="H9" s="4"/>
      <c r="I9" s="4"/>
      <c r="J9" s="4"/>
    </row>
    <row r="10" spans="1:10" ht="36" customHeight="1" x14ac:dyDescent="0.2">
      <c r="A10" s="4"/>
      <c r="B10" s="80" t="s">
        <v>305</v>
      </c>
      <c r="C10" s="48"/>
      <c r="D10" s="48"/>
      <c r="E10" s="48"/>
      <c r="F10" s="48"/>
      <c r="G10" s="48"/>
      <c r="H10" s="48"/>
      <c r="I10" s="4"/>
      <c r="J10" s="4"/>
    </row>
    <row r="11" spans="1:10" ht="15" x14ac:dyDescent="0.2">
      <c r="A11" s="4"/>
      <c r="B11" s="1" t="s">
        <v>300</v>
      </c>
      <c r="C11" s="4"/>
      <c r="D11" s="4"/>
      <c r="E11" s="4"/>
      <c r="F11" s="4"/>
      <c r="G11" s="4"/>
      <c r="H11" s="4"/>
      <c r="I11" s="4"/>
      <c r="J11" s="4"/>
    </row>
    <row r="12" spans="1:10" ht="15" x14ac:dyDescent="0.2">
      <c r="A12" s="4"/>
      <c r="B12" s="4"/>
      <c r="C12" s="4"/>
      <c r="D12" s="58" t="s">
        <v>2124</v>
      </c>
      <c r="E12" s="59"/>
      <c r="F12" s="58"/>
      <c r="G12" s="58" t="s">
        <v>2095</v>
      </c>
      <c r="H12" s="59"/>
      <c r="I12" s="58"/>
      <c r="J12" s="4"/>
    </row>
    <row r="13" spans="1:10" ht="15" x14ac:dyDescent="0.2">
      <c r="A13" s="4"/>
      <c r="B13" s="4"/>
      <c r="C13" s="4"/>
      <c r="D13" s="31" t="s">
        <v>1483</v>
      </c>
      <c r="E13" s="31" t="s">
        <v>795</v>
      </c>
      <c r="F13" s="31" t="s">
        <v>1675</v>
      </c>
      <c r="G13" s="31" t="s">
        <v>1483</v>
      </c>
      <c r="H13" s="31" t="s">
        <v>795</v>
      </c>
      <c r="I13" s="31" t="s">
        <v>1675</v>
      </c>
      <c r="J13" s="4"/>
    </row>
    <row r="14" spans="1:10" ht="14.1" customHeight="1" x14ac:dyDescent="0.2">
      <c r="A14" s="4"/>
      <c r="B14" s="4"/>
      <c r="C14" s="4"/>
      <c r="D14" s="35" t="s">
        <v>51</v>
      </c>
      <c r="E14" s="35" t="s">
        <v>87</v>
      </c>
      <c r="F14" s="35" t="s">
        <v>109</v>
      </c>
      <c r="G14" s="35" t="s">
        <v>51</v>
      </c>
      <c r="H14" s="35" t="s">
        <v>87</v>
      </c>
      <c r="I14" s="35" t="s">
        <v>109</v>
      </c>
      <c r="J14" s="4"/>
    </row>
    <row r="15" spans="1:10" ht="15" x14ac:dyDescent="0.2">
      <c r="A15" s="4"/>
      <c r="B15" s="17" t="s">
        <v>786</v>
      </c>
      <c r="C15" s="35" t="s">
        <v>51</v>
      </c>
      <c r="D15" s="3">
        <v>1356285</v>
      </c>
      <c r="E15" s="3">
        <v>1948000</v>
      </c>
      <c r="F15" s="3">
        <v>1678000</v>
      </c>
      <c r="G15" s="3">
        <v>1146384</v>
      </c>
      <c r="H15" s="3">
        <v>1814000</v>
      </c>
      <c r="I15" s="3">
        <v>1270000</v>
      </c>
      <c r="J15" s="35" t="s">
        <v>51</v>
      </c>
    </row>
    <row r="16" spans="1:10" ht="15" x14ac:dyDescent="0.2">
      <c r="A16" s="4"/>
      <c r="B16" s="17" t="s">
        <v>764</v>
      </c>
      <c r="C16" s="35" t="s">
        <v>87</v>
      </c>
      <c r="D16" s="3">
        <v>535674</v>
      </c>
      <c r="E16" s="3">
        <v>2889000</v>
      </c>
      <c r="F16" s="3">
        <v>5894000</v>
      </c>
      <c r="G16" s="3">
        <v>423743</v>
      </c>
      <c r="H16" s="3">
        <v>2457000</v>
      </c>
      <c r="I16" s="3">
        <v>4497000</v>
      </c>
      <c r="J16" s="35" t="s">
        <v>87</v>
      </c>
    </row>
    <row r="17" spans="1:10" ht="15" x14ac:dyDescent="0.2">
      <c r="A17" s="4"/>
      <c r="B17" s="17" t="s">
        <v>769</v>
      </c>
      <c r="C17" s="35" t="s">
        <v>109</v>
      </c>
      <c r="D17" s="3">
        <v>517361</v>
      </c>
      <c r="E17" s="3">
        <v>5679000</v>
      </c>
      <c r="F17" s="3">
        <v>9418000</v>
      </c>
      <c r="G17" s="3">
        <v>394997</v>
      </c>
      <c r="H17" s="3">
        <v>5017000</v>
      </c>
      <c r="I17" s="3">
        <v>6706000</v>
      </c>
      <c r="J17" s="35" t="s">
        <v>109</v>
      </c>
    </row>
    <row r="18" spans="1:10" ht="15" x14ac:dyDescent="0.2">
      <c r="A18" s="4"/>
      <c r="B18" s="17" t="s">
        <v>778</v>
      </c>
      <c r="C18" s="35" t="s">
        <v>123</v>
      </c>
      <c r="D18" s="3">
        <v>254752</v>
      </c>
      <c r="E18" s="3">
        <v>7740000</v>
      </c>
      <c r="F18" s="3">
        <v>5903000</v>
      </c>
      <c r="G18" s="3">
        <v>240189</v>
      </c>
      <c r="H18" s="3">
        <v>7512000</v>
      </c>
      <c r="I18" s="3">
        <v>5492000</v>
      </c>
      <c r="J18" s="35" t="s">
        <v>123</v>
      </c>
    </row>
    <row r="19" spans="1:10" ht="15" x14ac:dyDescent="0.2">
      <c r="A19" s="4"/>
      <c r="B19" s="17" t="s">
        <v>783</v>
      </c>
      <c r="C19" s="35" t="s">
        <v>137</v>
      </c>
      <c r="D19" s="3">
        <v>93155</v>
      </c>
      <c r="E19" s="3">
        <v>7334000</v>
      </c>
      <c r="F19" s="3">
        <v>2766000</v>
      </c>
      <c r="G19" s="3">
        <v>87690</v>
      </c>
      <c r="H19" s="3">
        <v>7022000</v>
      </c>
      <c r="I19" s="3">
        <v>2604000</v>
      </c>
      <c r="J19" s="35" t="s">
        <v>137</v>
      </c>
    </row>
    <row r="20" spans="1:10" ht="15" x14ac:dyDescent="0.2">
      <c r="A20" s="4"/>
      <c r="B20" s="17" t="s">
        <v>767</v>
      </c>
      <c r="C20" s="35" t="s">
        <v>143</v>
      </c>
      <c r="D20" s="3">
        <v>49562</v>
      </c>
      <c r="E20" s="3">
        <v>8290000</v>
      </c>
      <c r="F20" s="3">
        <v>1988000</v>
      </c>
      <c r="G20" s="3">
        <v>47562</v>
      </c>
      <c r="H20" s="3">
        <v>8033000</v>
      </c>
      <c r="I20" s="3">
        <v>1849000</v>
      </c>
      <c r="J20" s="35" t="s">
        <v>143</v>
      </c>
    </row>
    <row r="21" spans="1:10" ht="15" x14ac:dyDescent="0.2">
      <c r="A21" s="4"/>
      <c r="B21" s="17" t="s">
        <v>776</v>
      </c>
      <c r="C21" s="35" t="s">
        <v>348</v>
      </c>
      <c r="D21" s="3">
        <v>30813</v>
      </c>
      <c r="E21" s="3">
        <v>11302000</v>
      </c>
      <c r="F21" s="3">
        <v>2083000</v>
      </c>
      <c r="G21" s="3">
        <v>29364</v>
      </c>
      <c r="H21" s="3">
        <v>10878000</v>
      </c>
      <c r="I21" s="3">
        <v>1821000</v>
      </c>
      <c r="J21" s="35" t="s">
        <v>348</v>
      </c>
    </row>
    <row r="22" spans="1:10" ht="15" x14ac:dyDescent="0.2">
      <c r="A22" s="4"/>
      <c r="B22" s="17" t="s">
        <v>782</v>
      </c>
      <c r="C22" s="35" t="s">
        <v>349</v>
      </c>
      <c r="D22" s="3">
        <v>28229</v>
      </c>
      <c r="E22" s="3">
        <v>20223000</v>
      </c>
      <c r="F22" s="3">
        <v>3582000</v>
      </c>
      <c r="G22" s="3">
        <v>24478</v>
      </c>
      <c r="H22" s="3">
        <v>17646000</v>
      </c>
      <c r="I22" s="3">
        <v>2862000</v>
      </c>
      <c r="J22" s="35" t="s">
        <v>349</v>
      </c>
    </row>
    <row r="23" spans="1:10" ht="15" x14ac:dyDescent="0.2">
      <c r="A23" s="4"/>
      <c r="B23" s="17" t="s">
        <v>765</v>
      </c>
      <c r="C23" s="35" t="s">
        <v>377</v>
      </c>
      <c r="D23" s="3">
        <v>7563</v>
      </c>
      <c r="E23" s="3">
        <v>9196000</v>
      </c>
      <c r="F23" s="3">
        <v>2082000</v>
      </c>
      <c r="G23" s="3">
        <v>6443</v>
      </c>
      <c r="H23" s="3">
        <v>7958000</v>
      </c>
      <c r="I23" s="3">
        <v>1674000</v>
      </c>
      <c r="J23" s="35" t="s">
        <v>377</v>
      </c>
    </row>
    <row r="24" spans="1:10" ht="15" x14ac:dyDescent="0.2">
      <c r="A24" s="4"/>
      <c r="B24" s="17" t="s">
        <v>770</v>
      </c>
      <c r="C24" s="35" t="s">
        <v>58</v>
      </c>
      <c r="D24" s="3">
        <v>3336</v>
      </c>
      <c r="E24" s="3">
        <v>7298000</v>
      </c>
      <c r="F24" s="3">
        <v>1860000</v>
      </c>
      <c r="G24" s="3">
        <v>3153</v>
      </c>
      <c r="H24" s="3">
        <v>6732000</v>
      </c>
      <c r="I24" s="3">
        <v>1896000</v>
      </c>
      <c r="J24" s="35" t="s">
        <v>58</v>
      </c>
    </row>
    <row r="25" spans="1:10" ht="15" x14ac:dyDescent="0.2">
      <c r="A25" s="4"/>
      <c r="B25" s="17" t="s">
        <v>779</v>
      </c>
      <c r="C25" s="35" t="s">
        <v>64</v>
      </c>
      <c r="D25" s="3">
        <v>1390</v>
      </c>
      <c r="E25" s="3">
        <v>6439000</v>
      </c>
      <c r="F25" s="3">
        <v>1674000</v>
      </c>
      <c r="G25" s="3">
        <v>1368</v>
      </c>
      <c r="H25" s="3">
        <v>5970000</v>
      </c>
      <c r="I25" s="3">
        <v>1976000</v>
      </c>
      <c r="J25" s="35" t="s">
        <v>64</v>
      </c>
    </row>
    <row r="26" spans="1:10" ht="15" x14ac:dyDescent="0.2">
      <c r="A26" s="4"/>
      <c r="B26" s="17" t="s">
        <v>784</v>
      </c>
      <c r="C26" s="35" t="s">
        <v>68</v>
      </c>
      <c r="D26" s="3">
        <v>1120</v>
      </c>
      <c r="E26" s="3">
        <v>11681000</v>
      </c>
      <c r="F26" s="3">
        <v>2780000</v>
      </c>
      <c r="G26" s="3">
        <v>1094</v>
      </c>
      <c r="H26" s="3">
        <v>10690000</v>
      </c>
      <c r="I26" s="3">
        <v>3214000</v>
      </c>
      <c r="J26" s="35" t="s">
        <v>68</v>
      </c>
    </row>
    <row r="27" spans="1:10" ht="15" x14ac:dyDescent="0.2">
      <c r="A27" s="4"/>
      <c r="B27" s="17" t="s">
        <v>771</v>
      </c>
      <c r="C27" s="35" t="s">
        <v>75</v>
      </c>
      <c r="D27" s="3">
        <v>636</v>
      </c>
      <c r="E27" s="3">
        <v>14806000</v>
      </c>
      <c r="F27" s="3">
        <v>3741000</v>
      </c>
      <c r="G27" s="3">
        <v>651</v>
      </c>
      <c r="H27" s="3">
        <v>13897000</v>
      </c>
      <c r="I27" s="3">
        <v>4541000</v>
      </c>
      <c r="J27" s="35" t="s">
        <v>75</v>
      </c>
    </row>
    <row r="28" spans="1:10" ht="15" x14ac:dyDescent="0.2">
      <c r="A28" s="4"/>
      <c r="B28" s="17" t="s">
        <v>780</v>
      </c>
      <c r="C28" s="35" t="s">
        <v>78</v>
      </c>
      <c r="D28" s="3">
        <v>682</v>
      </c>
      <c r="E28" s="3">
        <v>37293000</v>
      </c>
      <c r="F28" s="3">
        <v>17596000</v>
      </c>
      <c r="G28" s="3">
        <v>639</v>
      </c>
      <c r="H28" s="3">
        <v>33328000</v>
      </c>
      <c r="I28" s="3">
        <v>16969000</v>
      </c>
      <c r="J28" s="35" t="s">
        <v>78</v>
      </c>
    </row>
    <row r="29" spans="1:10" ht="15" x14ac:dyDescent="0.2">
      <c r="A29" s="4"/>
      <c r="B29" s="17" t="s">
        <v>772</v>
      </c>
      <c r="C29" s="35" t="s">
        <v>80</v>
      </c>
      <c r="D29" s="3">
        <v>45</v>
      </c>
      <c r="E29" s="3">
        <v>8239000</v>
      </c>
      <c r="F29" s="3">
        <v>4419000</v>
      </c>
      <c r="G29" s="3">
        <v>40</v>
      </c>
      <c r="H29" s="3">
        <v>7588000</v>
      </c>
      <c r="I29" s="3">
        <v>3466000</v>
      </c>
      <c r="J29" s="35" t="s">
        <v>80</v>
      </c>
    </row>
    <row r="30" spans="1:10" ht="15" x14ac:dyDescent="0.2">
      <c r="A30" s="4"/>
      <c r="B30" s="17" t="s">
        <v>781</v>
      </c>
      <c r="C30" s="35" t="s">
        <v>81</v>
      </c>
      <c r="D30" s="3">
        <v>15</v>
      </c>
      <c r="E30" s="3">
        <v>7050000</v>
      </c>
      <c r="F30" s="3">
        <v>1135000</v>
      </c>
      <c r="G30" s="3">
        <v>9</v>
      </c>
      <c r="H30" s="3">
        <v>4036000</v>
      </c>
      <c r="I30" s="3">
        <v>1035000</v>
      </c>
      <c r="J30" s="35" t="s">
        <v>81</v>
      </c>
    </row>
    <row r="31" spans="1:10" ht="15" x14ac:dyDescent="0.2">
      <c r="A31" s="4"/>
      <c r="B31" s="17" t="s">
        <v>785</v>
      </c>
      <c r="C31" s="35" t="s">
        <v>82</v>
      </c>
      <c r="D31" s="3">
        <v>2</v>
      </c>
      <c r="E31" s="3">
        <v>1218000</v>
      </c>
      <c r="F31" s="3">
        <v>592000</v>
      </c>
      <c r="G31" s="3">
        <v>4</v>
      </c>
      <c r="H31" s="3">
        <v>3281000</v>
      </c>
      <c r="I31" s="3">
        <v>565000</v>
      </c>
      <c r="J31" s="35" t="s">
        <v>82</v>
      </c>
    </row>
    <row r="32" spans="1:10" ht="15" x14ac:dyDescent="0.2">
      <c r="A32" s="4"/>
      <c r="B32" s="17" t="s">
        <v>766</v>
      </c>
      <c r="C32" s="35" t="s">
        <v>84</v>
      </c>
      <c r="D32" s="3">
        <v>2</v>
      </c>
      <c r="E32" s="3">
        <v>2174000</v>
      </c>
      <c r="F32" s="3">
        <v>660000</v>
      </c>
      <c r="G32" s="3">
        <v>0</v>
      </c>
      <c r="H32" s="3">
        <v>0</v>
      </c>
      <c r="I32" s="3">
        <v>0</v>
      </c>
      <c r="J32" s="35" t="s">
        <v>84</v>
      </c>
    </row>
    <row r="33" spans="1:10" ht="15" x14ac:dyDescent="0.2">
      <c r="A33" s="4"/>
      <c r="B33" s="17" t="s">
        <v>768</v>
      </c>
      <c r="C33" s="35" t="s">
        <v>85</v>
      </c>
      <c r="D33" s="3">
        <v>1</v>
      </c>
      <c r="E33" s="3">
        <v>1265000</v>
      </c>
      <c r="F33" s="3">
        <v>684000</v>
      </c>
      <c r="G33" s="3">
        <v>1</v>
      </c>
      <c r="H33" s="3">
        <v>1487000</v>
      </c>
      <c r="I33" s="3">
        <v>118000</v>
      </c>
      <c r="J33" s="35" t="s">
        <v>85</v>
      </c>
    </row>
    <row r="34" spans="1:10" ht="15" x14ac:dyDescent="0.2">
      <c r="A34" s="4"/>
      <c r="B34" s="17" t="s">
        <v>773</v>
      </c>
      <c r="C34" s="35" t="s">
        <v>90</v>
      </c>
      <c r="D34" s="3">
        <v>2</v>
      </c>
      <c r="E34" s="3">
        <v>2159000</v>
      </c>
      <c r="F34" s="3">
        <v>2520000</v>
      </c>
      <c r="G34" s="3">
        <v>2</v>
      </c>
      <c r="H34" s="3">
        <v>1382000</v>
      </c>
      <c r="I34" s="3">
        <v>3098000</v>
      </c>
      <c r="J34" s="35" t="s">
        <v>90</v>
      </c>
    </row>
    <row r="35" spans="1:10" ht="15" x14ac:dyDescent="0.2">
      <c r="A35" s="4"/>
      <c r="B35" s="17" t="s">
        <v>774</v>
      </c>
      <c r="C35" s="35" t="s">
        <v>94</v>
      </c>
      <c r="D35" s="3">
        <v>0</v>
      </c>
      <c r="E35" s="3">
        <v>0</v>
      </c>
      <c r="F35" s="3">
        <v>0</v>
      </c>
      <c r="G35" s="3">
        <v>0</v>
      </c>
      <c r="H35" s="3">
        <v>0</v>
      </c>
      <c r="I35" s="3">
        <v>0</v>
      </c>
      <c r="J35" s="35" t="s">
        <v>94</v>
      </c>
    </row>
    <row r="36" spans="1:10" ht="15" x14ac:dyDescent="0.2">
      <c r="A36" s="4"/>
      <c r="B36" s="17" t="s">
        <v>775</v>
      </c>
      <c r="C36" s="35" t="s">
        <v>95</v>
      </c>
      <c r="D36" s="3">
        <v>0</v>
      </c>
      <c r="E36" s="3">
        <v>0</v>
      </c>
      <c r="F36" s="3">
        <v>0</v>
      </c>
      <c r="G36" s="3">
        <v>0</v>
      </c>
      <c r="H36" s="3">
        <v>0</v>
      </c>
      <c r="I36" s="3">
        <v>0</v>
      </c>
      <c r="J36" s="35" t="s">
        <v>95</v>
      </c>
    </row>
    <row r="37" spans="1:10" ht="15" x14ac:dyDescent="0.2">
      <c r="A37" s="4"/>
      <c r="B37" s="17" t="s">
        <v>777</v>
      </c>
      <c r="C37" s="35" t="s">
        <v>97</v>
      </c>
      <c r="D37" s="3">
        <v>1</v>
      </c>
      <c r="E37" s="3">
        <v>5933000</v>
      </c>
      <c r="F37" s="3">
        <v>0</v>
      </c>
      <c r="G37" s="3">
        <v>1</v>
      </c>
      <c r="H37" s="3">
        <v>5542000</v>
      </c>
      <c r="I37" s="3">
        <v>0</v>
      </c>
      <c r="J37" s="35" t="s">
        <v>97</v>
      </c>
    </row>
    <row r="38" spans="1:10" ht="15" x14ac:dyDescent="0.2">
      <c r="A38" s="4"/>
      <c r="B38" s="17" t="s">
        <v>1702</v>
      </c>
      <c r="C38" s="35" t="s">
        <v>99</v>
      </c>
      <c r="D38" s="23">
        <v>2880626</v>
      </c>
      <c r="E38" s="3">
        <v>180156000</v>
      </c>
      <c r="F38" s="23">
        <v>73055000</v>
      </c>
      <c r="G38" s="23">
        <v>2407812</v>
      </c>
      <c r="H38" s="3">
        <v>162270000</v>
      </c>
      <c r="I38" s="23">
        <v>65653000</v>
      </c>
      <c r="J38" s="35" t="s">
        <v>99</v>
      </c>
    </row>
    <row r="39" spans="1:10" ht="15" x14ac:dyDescent="0.2">
      <c r="A39" s="4"/>
      <c r="B39" s="17" t="s">
        <v>1402</v>
      </c>
      <c r="C39" s="35" t="s">
        <v>100</v>
      </c>
      <c r="D39" s="29"/>
      <c r="E39" s="3">
        <v>2208000</v>
      </c>
      <c r="F39" s="29"/>
      <c r="G39" s="29"/>
      <c r="H39" s="3">
        <v>1480000</v>
      </c>
      <c r="I39" s="29"/>
      <c r="J39" s="35" t="s">
        <v>100</v>
      </c>
    </row>
    <row r="40" spans="1:10" ht="15" x14ac:dyDescent="0.2">
      <c r="A40" s="4"/>
      <c r="B40" s="13" t="s">
        <v>1363</v>
      </c>
      <c r="C40" s="19" t="s">
        <v>101</v>
      </c>
      <c r="D40" s="29"/>
      <c r="E40" s="23">
        <v>10871000</v>
      </c>
      <c r="F40" s="29"/>
      <c r="G40" s="29"/>
      <c r="H40" s="23">
        <v>9924000</v>
      </c>
      <c r="I40" s="29"/>
      <c r="J40" s="19" t="s">
        <v>101</v>
      </c>
    </row>
  </sheetData>
  <mergeCells count="6">
    <mergeCell ref="A1:C1"/>
    <mergeCell ref="A2:C2"/>
    <mergeCell ref="D4:E4"/>
    <mergeCell ref="B10:H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9"/>
  <sheetViews>
    <sheetView workbookViewId="0"/>
  </sheetViews>
  <sheetFormatPr defaultColWidth="11.42578125" defaultRowHeight="12.75" x14ac:dyDescent="0.2"/>
  <cols>
    <col min="1" max="1" width="2.85546875" customWidth="1"/>
    <col min="2" max="2" width="28.85546875" customWidth="1"/>
    <col min="3" max="3" width="8.28515625" customWidth="1"/>
    <col min="4" max="19" width="21.5703125" customWidth="1"/>
    <col min="20" max="20" width="8.28515625" customWidth="1"/>
  </cols>
  <sheetData>
    <row r="1" spans="1:20" ht="15" x14ac:dyDescent="0.2">
      <c r="A1" s="47" t="s">
        <v>859</v>
      </c>
      <c r="B1" s="48"/>
      <c r="C1" s="48"/>
      <c r="D1" s="4"/>
      <c r="E1" s="4"/>
      <c r="F1" s="4"/>
      <c r="G1" s="4"/>
      <c r="H1" s="4"/>
      <c r="I1" s="4"/>
      <c r="J1" s="4"/>
      <c r="K1" s="4"/>
      <c r="L1" s="4"/>
      <c r="M1" s="4"/>
      <c r="N1" s="4"/>
      <c r="O1" s="4"/>
      <c r="P1" s="4"/>
      <c r="Q1" s="4"/>
      <c r="R1" s="4"/>
      <c r="S1" s="4"/>
      <c r="T1" s="4"/>
    </row>
    <row r="2" spans="1:20" ht="15" x14ac:dyDescent="0.2">
      <c r="A2" s="47" t="s">
        <v>1040</v>
      </c>
      <c r="B2" s="48"/>
      <c r="C2" s="48"/>
      <c r="D2" s="4"/>
      <c r="E2" s="4"/>
      <c r="F2" s="4"/>
      <c r="G2" s="4"/>
      <c r="H2" s="4"/>
      <c r="I2" s="4"/>
      <c r="J2" s="4"/>
      <c r="K2" s="4"/>
      <c r="L2" s="4"/>
      <c r="M2" s="4"/>
      <c r="N2" s="4"/>
      <c r="O2" s="4"/>
      <c r="P2" s="4"/>
      <c r="Q2" s="4"/>
      <c r="R2" s="4"/>
      <c r="S2" s="4"/>
      <c r="T2" s="4"/>
    </row>
    <row r="3" spans="1:20" ht="14.1" customHeight="1" x14ac:dyDescent="0.2">
      <c r="A3" s="4"/>
      <c r="B3" s="4"/>
      <c r="C3" s="4"/>
      <c r="D3" s="4"/>
      <c r="E3" s="4"/>
      <c r="F3" s="4"/>
      <c r="G3" s="4"/>
      <c r="H3" s="4"/>
      <c r="I3" s="4"/>
      <c r="J3" s="4"/>
      <c r="K3" s="4"/>
      <c r="L3" s="4"/>
      <c r="M3" s="4"/>
      <c r="N3" s="4"/>
      <c r="O3" s="4"/>
      <c r="P3" s="4"/>
      <c r="Q3" s="4"/>
      <c r="R3" s="4"/>
      <c r="S3" s="4"/>
      <c r="T3" s="4"/>
    </row>
    <row r="4" spans="1:20"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row>
    <row r="5" spans="1:20" ht="15" x14ac:dyDescent="0.2">
      <c r="A5" s="11"/>
      <c r="B5" s="11" t="s">
        <v>2101</v>
      </c>
      <c r="C5" s="9">
        <v>43465</v>
      </c>
      <c r="D5" s="4"/>
      <c r="E5" s="4"/>
      <c r="F5" s="4"/>
      <c r="G5" s="4"/>
      <c r="H5" s="4"/>
      <c r="I5" s="4"/>
      <c r="J5" s="4"/>
      <c r="K5" s="4"/>
      <c r="L5" s="4"/>
      <c r="M5" s="4"/>
      <c r="N5" s="4"/>
      <c r="O5" s="4"/>
      <c r="P5" s="4"/>
      <c r="Q5" s="4"/>
      <c r="R5" s="4"/>
      <c r="S5" s="4"/>
      <c r="T5" s="4"/>
    </row>
    <row r="6" spans="1:20"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row>
    <row r="7" spans="1:20" ht="15" x14ac:dyDescent="0.2">
      <c r="A7" s="15"/>
      <c r="B7" s="15"/>
      <c r="C7" s="10"/>
      <c r="D7" s="4"/>
      <c r="E7" s="4"/>
      <c r="F7" s="4"/>
      <c r="G7" s="4"/>
      <c r="H7" s="4"/>
      <c r="I7" s="4"/>
      <c r="J7" s="4"/>
      <c r="K7" s="4"/>
      <c r="L7" s="4"/>
      <c r="M7" s="4"/>
      <c r="N7" s="4"/>
      <c r="O7" s="4"/>
      <c r="P7" s="4"/>
      <c r="Q7" s="4"/>
      <c r="R7" s="4"/>
      <c r="S7" s="4"/>
      <c r="T7" s="4"/>
    </row>
    <row r="8" spans="1:20" ht="15" x14ac:dyDescent="0.2">
      <c r="A8" s="16"/>
      <c r="B8" s="16" t="s">
        <v>1494</v>
      </c>
      <c r="C8" s="22" t="str">
        <f>B11</f>
        <v>630-79.1</v>
      </c>
      <c r="D8" s="4"/>
      <c r="E8" s="4"/>
      <c r="F8" s="4"/>
      <c r="G8" s="4"/>
      <c r="H8" s="4"/>
      <c r="I8" s="4"/>
      <c r="J8" s="4"/>
      <c r="K8" s="4"/>
      <c r="L8" s="4"/>
      <c r="M8" s="4"/>
      <c r="N8" s="4"/>
      <c r="O8" s="4"/>
      <c r="P8" s="4"/>
      <c r="Q8" s="4"/>
      <c r="R8" s="4"/>
      <c r="S8" s="4"/>
      <c r="T8" s="4"/>
    </row>
    <row r="9" spans="1:20" ht="14.1" customHeight="1" x14ac:dyDescent="0.2">
      <c r="A9" s="4"/>
      <c r="B9" s="4"/>
      <c r="C9" s="4"/>
      <c r="D9" s="4"/>
      <c r="E9" s="4"/>
      <c r="F9" s="4"/>
      <c r="G9" s="4"/>
      <c r="H9" s="4"/>
      <c r="I9" s="4"/>
      <c r="J9" s="4"/>
      <c r="K9" s="4"/>
      <c r="L9" s="4"/>
      <c r="M9" s="4"/>
      <c r="N9" s="4"/>
      <c r="O9" s="4"/>
      <c r="P9" s="4"/>
      <c r="Q9" s="4"/>
      <c r="R9" s="4"/>
      <c r="S9" s="4"/>
      <c r="T9" s="4"/>
    </row>
    <row r="10" spans="1:20" ht="18" customHeight="1" x14ac:dyDescent="0.2">
      <c r="A10" s="4"/>
      <c r="B10" s="80" t="s">
        <v>302</v>
      </c>
      <c r="C10" s="48"/>
      <c r="D10" s="48"/>
      <c r="E10" s="48"/>
      <c r="F10" s="48"/>
      <c r="G10" s="48"/>
      <c r="H10" s="48"/>
      <c r="I10" s="4"/>
      <c r="J10" s="4"/>
      <c r="K10" s="4"/>
      <c r="L10" s="4"/>
      <c r="M10" s="4"/>
      <c r="N10" s="4"/>
      <c r="O10" s="4"/>
      <c r="P10" s="4"/>
      <c r="Q10" s="4"/>
      <c r="R10" s="4"/>
      <c r="S10" s="4"/>
      <c r="T10" s="4"/>
    </row>
    <row r="11" spans="1:20" ht="15" x14ac:dyDescent="0.2">
      <c r="A11" s="4"/>
      <c r="B11" s="1" t="s">
        <v>301</v>
      </c>
      <c r="C11" s="4"/>
      <c r="D11" s="4"/>
      <c r="E11" s="4"/>
      <c r="F11" s="4"/>
      <c r="G11" s="4"/>
      <c r="H11" s="4"/>
      <c r="I11" s="4"/>
      <c r="J11" s="4"/>
      <c r="K11" s="4"/>
      <c r="L11" s="4"/>
      <c r="M11" s="4"/>
      <c r="N11" s="4"/>
      <c r="O11" s="4"/>
      <c r="P11" s="4"/>
      <c r="Q11" s="4"/>
      <c r="R11" s="4"/>
      <c r="S11" s="4"/>
      <c r="T11" s="4"/>
    </row>
    <row r="12" spans="1:20" ht="15" x14ac:dyDescent="0.2">
      <c r="A12" s="4"/>
      <c r="B12" s="4"/>
      <c r="C12" s="4"/>
      <c r="D12" s="58" t="s">
        <v>2124</v>
      </c>
      <c r="E12" s="59"/>
      <c r="F12" s="59"/>
      <c r="G12" s="59"/>
      <c r="H12" s="59"/>
      <c r="I12" s="59"/>
      <c r="J12" s="59"/>
      <c r="K12" s="58"/>
      <c r="L12" s="58" t="s">
        <v>2095</v>
      </c>
      <c r="M12" s="59"/>
      <c r="N12" s="59"/>
      <c r="O12" s="59"/>
      <c r="P12" s="59"/>
      <c r="Q12" s="59"/>
      <c r="R12" s="59"/>
      <c r="S12" s="58"/>
      <c r="T12" s="4"/>
    </row>
    <row r="13" spans="1:20" ht="15" x14ac:dyDescent="0.2">
      <c r="A13" s="4"/>
      <c r="B13" s="4"/>
      <c r="C13" s="4"/>
      <c r="D13" s="58" t="s">
        <v>1683</v>
      </c>
      <c r="E13" s="59"/>
      <c r="F13" s="59"/>
      <c r="G13" s="59"/>
      <c r="H13" s="58"/>
      <c r="I13" s="58" t="s">
        <v>1684</v>
      </c>
      <c r="J13" s="59"/>
      <c r="K13" s="58"/>
      <c r="L13" s="58" t="s">
        <v>1683</v>
      </c>
      <c r="M13" s="59"/>
      <c r="N13" s="59"/>
      <c r="O13" s="59"/>
      <c r="P13" s="58"/>
      <c r="Q13" s="58" t="s">
        <v>1684</v>
      </c>
      <c r="R13" s="59"/>
      <c r="S13" s="58"/>
      <c r="T13" s="4"/>
    </row>
    <row r="14" spans="1:20" ht="62.1" customHeight="1" x14ac:dyDescent="0.2">
      <c r="A14" s="4"/>
      <c r="B14" s="4"/>
      <c r="C14" s="4"/>
      <c r="D14" s="31" t="s">
        <v>790</v>
      </c>
      <c r="E14" s="31" t="s">
        <v>1679</v>
      </c>
      <c r="F14" s="31" t="s">
        <v>1366</v>
      </c>
      <c r="G14" s="31" t="s">
        <v>1761</v>
      </c>
      <c r="H14" s="31" t="s">
        <v>1256</v>
      </c>
      <c r="I14" s="31" t="s">
        <v>791</v>
      </c>
      <c r="J14" s="31" t="s">
        <v>1680</v>
      </c>
      <c r="K14" s="31" t="s">
        <v>1366</v>
      </c>
      <c r="L14" s="31" t="s">
        <v>790</v>
      </c>
      <c r="M14" s="31" t="s">
        <v>1679</v>
      </c>
      <c r="N14" s="31" t="s">
        <v>1366</v>
      </c>
      <c r="O14" s="31" t="s">
        <v>1761</v>
      </c>
      <c r="P14" s="31" t="s">
        <v>1256</v>
      </c>
      <c r="Q14" s="31" t="s">
        <v>791</v>
      </c>
      <c r="R14" s="31" t="s">
        <v>1680</v>
      </c>
      <c r="S14" s="31" t="s">
        <v>1366</v>
      </c>
      <c r="T14" s="4"/>
    </row>
    <row r="15" spans="1:20" ht="14.1" customHeight="1" x14ac:dyDescent="0.2">
      <c r="A15" s="4"/>
      <c r="B15" s="4"/>
      <c r="C15" s="4"/>
      <c r="D15" s="35" t="s">
        <v>51</v>
      </c>
      <c r="E15" s="35" t="s">
        <v>87</v>
      </c>
      <c r="F15" s="35" t="s">
        <v>109</v>
      </c>
      <c r="G15" s="35" t="s">
        <v>123</v>
      </c>
      <c r="H15" s="35" t="s">
        <v>137</v>
      </c>
      <c r="I15" s="35" t="s">
        <v>143</v>
      </c>
      <c r="J15" s="35" t="s">
        <v>348</v>
      </c>
      <c r="K15" s="35" t="s">
        <v>349</v>
      </c>
      <c r="L15" s="35" t="s">
        <v>51</v>
      </c>
      <c r="M15" s="35" t="s">
        <v>87</v>
      </c>
      <c r="N15" s="35" t="s">
        <v>109</v>
      </c>
      <c r="O15" s="35" t="s">
        <v>123</v>
      </c>
      <c r="P15" s="35" t="s">
        <v>137</v>
      </c>
      <c r="Q15" s="35" t="s">
        <v>143</v>
      </c>
      <c r="R15" s="35" t="s">
        <v>348</v>
      </c>
      <c r="S15" s="35" t="s">
        <v>349</v>
      </c>
      <c r="T15" s="4"/>
    </row>
    <row r="16" spans="1:20" ht="15" x14ac:dyDescent="0.2">
      <c r="A16" s="4"/>
      <c r="B16" s="17" t="s">
        <v>1739</v>
      </c>
      <c r="C16" s="35" t="s">
        <v>51</v>
      </c>
      <c r="D16" s="3">
        <v>248000</v>
      </c>
      <c r="E16" s="3">
        <v>0</v>
      </c>
      <c r="F16" s="3">
        <v>0</v>
      </c>
      <c r="G16" s="3">
        <v>6000</v>
      </c>
      <c r="H16" s="3">
        <v>2228000</v>
      </c>
      <c r="I16" s="3">
        <v>2388000</v>
      </c>
      <c r="J16" s="3">
        <v>0</v>
      </c>
      <c r="K16" s="3">
        <v>0</v>
      </c>
      <c r="L16" s="3">
        <v>1008000</v>
      </c>
      <c r="M16" s="3">
        <v>60000</v>
      </c>
      <c r="N16" s="3">
        <v>120000</v>
      </c>
      <c r="O16" s="3">
        <v>25000</v>
      </c>
      <c r="P16" s="3">
        <v>2851000</v>
      </c>
      <c r="Q16" s="3">
        <v>975000</v>
      </c>
      <c r="R16" s="3">
        <v>0</v>
      </c>
      <c r="S16" s="3">
        <v>0</v>
      </c>
      <c r="T16" s="35" t="s">
        <v>51</v>
      </c>
    </row>
    <row r="17" spans="1:20" ht="15" x14ac:dyDescent="0.2">
      <c r="A17" s="4"/>
      <c r="B17" s="17" t="s">
        <v>756</v>
      </c>
      <c r="C17" s="35" t="s">
        <v>87</v>
      </c>
      <c r="D17" s="3">
        <v>0</v>
      </c>
      <c r="E17" s="3">
        <v>0</v>
      </c>
      <c r="F17" s="3">
        <v>0</v>
      </c>
      <c r="G17" s="3">
        <v>0</v>
      </c>
      <c r="H17" s="3">
        <v>0</v>
      </c>
      <c r="I17" s="3">
        <v>0</v>
      </c>
      <c r="J17" s="3">
        <v>0</v>
      </c>
      <c r="K17" s="3">
        <v>0</v>
      </c>
      <c r="L17" s="3">
        <v>0</v>
      </c>
      <c r="M17" s="3">
        <v>0</v>
      </c>
      <c r="N17" s="3">
        <v>0</v>
      </c>
      <c r="O17" s="3">
        <v>0</v>
      </c>
      <c r="P17" s="3">
        <v>0</v>
      </c>
      <c r="Q17" s="3">
        <v>0</v>
      </c>
      <c r="R17" s="3">
        <v>0</v>
      </c>
      <c r="S17" s="3">
        <v>0</v>
      </c>
      <c r="T17" s="35" t="s">
        <v>87</v>
      </c>
    </row>
    <row r="18" spans="1:20" ht="15" x14ac:dyDescent="0.2">
      <c r="A18" s="4"/>
      <c r="B18" s="17" t="s">
        <v>755</v>
      </c>
      <c r="C18" s="35" t="s">
        <v>109</v>
      </c>
      <c r="D18" s="3">
        <v>0</v>
      </c>
      <c r="E18" s="3">
        <v>0</v>
      </c>
      <c r="F18" s="3">
        <v>0</v>
      </c>
      <c r="G18" s="3">
        <v>0</v>
      </c>
      <c r="H18" s="3">
        <v>0</v>
      </c>
      <c r="I18" s="3">
        <v>0</v>
      </c>
      <c r="J18" s="3">
        <v>0</v>
      </c>
      <c r="K18" s="3">
        <v>0</v>
      </c>
      <c r="L18" s="3">
        <v>116000</v>
      </c>
      <c r="M18" s="3">
        <v>0</v>
      </c>
      <c r="N18" s="3">
        <v>0</v>
      </c>
      <c r="O18" s="3">
        <v>0</v>
      </c>
      <c r="P18" s="3">
        <v>0</v>
      </c>
      <c r="Q18" s="3">
        <v>0</v>
      </c>
      <c r="R18" s="3">
        <v>0</v>
      </c>
      <c r="S18" s="3">
        <v>0</v>
      </c>
      <c r="T18" s="35" t="s">
        <v>109</v>
      </c>
    </row>
    <row r="19" spans="1:20" ht="15" x14ac:dyDescent="0.2">
      <c r="A19" s="4"/>
      <c r="B19" s="13" t="s">
        <v>1750</v>
      </c>
      <c r="C19" s="19" t="s">
        <v>123</v>
      </c>
      <c r="D19" s="23">
        <v>248000</v>
      </c>
      <c r="E19" s="23">
        <v>0</v>
      </c>
      <c r="F19" s="23">
        <v>0</v>
      </c>
      <c r="G19" s="23">
        <v>6000</v>
      </c>
      <c r="H19" s="23">
        <v>2228000</v>
      </c>
      <c r="I19" s="23">
        <v>2388000</v>
      </c>
      <c r="J19" s="23">
        <v>0</v>
      </c>
      <c r="K19" s="23">
        <v>0</v>
      </c>
      <c r="L19" s="23">
        <v>1124000</v>
      </c>
      <c r="M19" s="23">
        <v>60000</v>
      </c>
      <c r="N19" s="23">
        <v>120000</v>
      </c>
      <c r="O19" s="23">
        <v>25000</v>
      </c>
      <c r="P19" s="23">
        <v>2851000</v>
      </c>
      <c r="Q19" s="23">
        <v>975000</v>
      </c>
      <c r="R19" s="23">
        <v>0</v>
      </c>
      <c r="S19" s="23">
        <v>0</v>
      </c>
      <c r="T19" s="19" t="s">
        <v>123</v>
      </c>
    </row>
  </sheetData>
  <mergeCells count="10">
    <mergeCell ref="L12:S12"/>
    <mergeCell ref="D13:H13"/>
    <mergeCell ref="I13:K13"/>
    <mergeCell ref="L13:P13"/>
    <mergeCell ref="Q13:S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x14ac:dyDescent="0.2"/>
  <cols>
    <col min="1" max="1" width="2.85546875" customWidth="1"/>
    <col min="2" max="2" width="27.140625" customWidth="1"/>
    <col min="3" max="3" width="8.28515625" customWidth="1"/>
    <col min="4" max="15" width="21.5703125" customWidth="1"/>
    <col min="16" max="16" width="8.28515625" customWidth="1"/>
  </cols>
  <sheetData>
    <row r="1" spans="1:16" ht="15" x14ac:dyDescent="0.2">
      <c r="A1" s="47" t="s">
        <v>859</v>
      </c>
      <c r="B1" s="48"/>
      <c r="C1" s="48"/>
      <c r="D1" s="4"/>
      <c r="E1" s="4"/>
      <c r="F1" s="4"/>
      <c r="G1" s="4"/>
      <c r="H1" s="4"/>
      <c r="I1" s="4"/>
      <c r="J1" s="4"/>
      <c r="K1" s="4"/>
      <c r="L1" s="4"/>
      <c r="M1" s="4"/>
      <c r="N1" s="4"/>
      <c r="O1" s="4"/>
      <c r="P1" s="4"/>
    </row>
    <row r="2" spans="1:16" ht="15" x14ac:dyDescent="0.2">
      <c r="A2" s="47" t="s">
        <v>1040</v>
      </c>
      <c r="B2" s="48"/>
      <c r="C2" s="48"/>
      <c r="D2" s="4"/>
      <c r="E2" s="4"/>
      <c r="F2" s="4"/>
      <c r="G2" s="4"/>
      <c r="H2" s="4"/>
      <c r="I2" s="4"/>
      <c r="J2" s="4"/>
      <c r="K2" s="4"/>
      <c r="L2" s="4"/>
      <c r="M2" s="4"/>
      <c r="N2" s="4"/>
      <c r="O2" s="4"/>
      <c r="P2" s="4"/>
    </row>
    <row r="3" spans="1:16" ht="14.1" customHeight="1" x14ac:dyDescent="0.2">
      <c r="A3" s="4"/>
      <c r="B3" s="4"/>
      <c r="C3" s="4"/>
      <c r="D3" s="4"/>
      <c r="E3" s="4"/>
      <c r="F3" s="4"/>
      <c r="G3" s="4"/>
      <c r="H3" s="4"/>
      <c r="I3" s="4"/>
      <c r="J3" s="4"/>
      <c r="K3" s="4"/>
      <c r="L3" s="4"/>
      <c r="M3" s="4"/>
      <c r="N3" s="4"/>
      <c r="O3" s="4"/>
      <c r="P3" s="4"/>
    </row>
    <row r="4" spans="1:1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row>
    <row r="5" spans="1:16" ht="15" x14ac:dyDescent="0.2">
      <c r="A5" s="11"/>
      <c r="B5" s="11" t="s">
        <v>2101</v>
      </c>
      <c r="C5" s="9">
        <v>43465</v>
      </c>
      <c r="D5" s="4"/>
      <c r="E5" s="4"/>
      <c r="F5" s="4"/>
      <c r="G5" s="4"/>
      <c r="H5" s="4"/>
      <c r="I5" s="4"/>
      <c r="J5" s="4"/>
      <c r="K5" s="4"/>
      <c r="L5" s="4"/>
      <c r="M5" s="4"/>
      <c r="N5" s="4"/>
      <c r="O5" s="4"/>
      <c r="P5" s="4"/>
    </row>
    <row r="6" spans="1:16" ht="15.95" customHeight="1" x14ac:dyDescent="0.2">
      <c r="A6" s="11"/>
      <c r="B6" s="20" t="str">
        <f>"סוג מטבע"&amp;IF(C6="ILS","אלפי ש""""ח","")</f>
        <v>סוג מטבעאלפי ש""ח</v>
      </c>
      <c r="C6" s="25" t="s">
        <v>553</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1494</v>
      </c>
      <c r="C8" s="22" t="str">
        <f>B11</f>
        <v>630-79.2</v>
      </c>
      <c r="D8" s="4"/>
      <c r="E8" s="4"/>
      <c r="F8" s="4"/>
      <c r="G8" s="4"/>
      <c r="H8" s="4"/>
      <c r="I8" s="4"/>
      <c r="J8" s="4"/>
      <c r="K8" s="4"/>
      <c r="L8" s="4"/>
      <c r="M8" s="4"/>
      <c r="N8" s="4"/>
      <c r="O8" s="4"/>
      <c r="P8" s="4"/>
    </row>
    <row r="9" spans="1:16" ht="14.1" customHeight="1" x14ac:dyDescent="0.2">
      <c r="A9" s="4"/>
      <c r="B9" s="4"/>
      <c r="C9" s="4"/>
      <c r="D9" s="4"/>
      <c r="E9" s="4"/>
      <c r="F9" s="4"/>
      <c r="G9" s="4"/>
      <c r="H9" s="4"/>
      <c r="I9" s="4"/>
      <c r="J9" s="4"/>
      <c r="K9" s="4"/>
      <c r="L9" s="4"/>
      <c r="M9" s="4"/>
      <c r="N9" s="4"/>
      <c r="O9" s="4"/>
      <c r="P9" s="4"/>
    </row>
    <row r="10" spans="1:16" ht="18" customHeight="1" x14ac:dyDescent="0.2">
      <c r="A10" s="4"/>
      <c r="B10" s="51" t="s">
        <v>304</v>
      </c>
      <c r="C10" s="48"/>
      <c r="D10" s="48"/>
      <c r="E10" s="48"/>
      <c r="F10" s="48"/>
      <c r="G10" s="48"/>
      <c r="H10" s="73"/>
      <c r="I10" s="4"/>
      <c r="J10" s="4"/>
      <c r="K10" s="4"/>
      <c r="L10" s="4"/>
      <c r="M10" s="4"/>
      <c r="N10" s="4"/>
      <c r="O10" s="4"/>
      <c r="P10" s="4"/>
    </row>
    <row r="11" spans="1:16" ht="15.75" x14ac:dyDescent="0.2">
      <c r="A11" s="4"/>
      <c r="B11" s="21" t="s">
        <v>303</v>
      </c>
      <c r="C11" s="4"/>
      <c r="D11" s="4"/>
      <c r="E11" s="4"/>
      <c r="F11" s="4"/>
      <c r="G11" s="4"/>
      <c r="H11" s="4"/>
      <c r="I11" s="4"/>
      <c r="J11" s="4"/>
      <c r="K11" s="4"/>
      <c r="L11" s="4"/>
      <c r="M11" s="4"/>
      <c r="N11" s="4"/>
      <c r="O11" s="4"/>
      <c r="P11" s="4"/>
    </row>
    <row r="12" spans="1:16" ht="15" x14ac:dyDescent="0.2">
      <c r="A12" s="4"/>
      <c r="B12" s="4"/>
      <c r="C12" s="4"/>
      <c r="D12" s="58" t="s">
        <v>2124</v>
      </c>
      <c r="E12" s="59"/>
      <c r="F12" s="59"/>
      <c r="G12" s="59"/>
      <c r="H12" s="59"/>
      <c r="I12" s="58"/>
      <c r="J12" s="58" t="s">
        <v>2095</v>
      </c>
      <c r="K12" s="59"/>
      <c r="L12" s="59"/>
      <c r="M12" s="59"/>
      <c r="N12" s="59"/>
      <c r="O12" s="58"/>
      <c r="P12" s="4"/>
    </row>
    <row r="13" spans="1:16" ht="15" x14ac:dyDescent="0.2">
      <c r="A13" s="4"/>
      <c r="B13" s="4"/>
      <c r="C13" s="4"/>
      <c r="D13" s="58" t="s">
        <v>1869</v>
      </c>
      <c r="E13" s="59"/>
      <c r="F13" s="59"/>
      <c r="G13" s="58"/>
      <c r="H13" s="58" t="s">
        <v>1870</v>
      </c>
      <c r="I13" s="58"/>
      <c r="J13" s="58" t="s">
        <v>1869</v>
      </c>
      <c r="K13" s="59"/>
      <c r="L13" s="59"/>
      <c r="M13" s="58"/>
      <c r="N13" s="58" t="s">
        <v>1870</v>
      </c>
      <c r="O13" s="58"/>
      <c r="P13" s="4"/>
    </row>
    <row r="14" spans="1:16" ht="15" x14ac:dyDescent="0.2">
      <c r="A14" s="4"/>
      <c r="B14" s="4"/>
      <c r="C14" s="4"/>
      <c r="D14" s="58" t="s">
        <v>1198</v>
      </c>
      <c r="E14" s="58"/>
      <c r="F14" s="58" t="s">
        <v>1200</v>
      </c>
      <c r="G14" s="58"/>
      <c r="H14" s="58" t="s">
        <v>1198</v>
      </c>
      <c r="I14" s="58"/>
      <c r="J14" s="58" t="s">
        <v>1198</v>
      </c>
      <c r="K14" s="58"/>
      <c r="L14" s="58" t="s">
        <v>1200</v>
      </c>
      <c r="M14" s="58"/>
      <c r="N14" s="58" t="s">
        <v>1198</v>
      </c>
      <c r="O14" s="58"/>
      <c r="P14" s="4"/>
    </row>
    <row r="15" spans="1:16" ht="15.95" customHeight="1" x14ac:dyDescent="0.2">
      <c r="A15" s="4"/>
      <c r="B15" s="4"/>
      <c r="C15" s="4"/>
      <c r="D15" s="31" t="s">
        <v>789</v>
      </c>
      <c r="E15" s="31" t="s">
        <v>1681</v>
      </c>
      <c r="F15" s="31" t="s">
        <v>789</v>
      </c>
      <c r="G15" s="31" t="s">
        <v>1681</v>
      </c>
      <c r="H15" s="31" t="s">
        <v>789</v>
      </c>
      <c r="I15" s="31" t="s">
        <v>1681</v>
      </c>
      <c r="J15" s="31" t="s">
        <v>789</v>
      </c>
      <c r="K15" s="31" t="s">
        <v>1681</v>
      </c>
      <c r="L15" s="31" t="s">
        <v>789</v>
      </c>
      <c r="M15" s="31" t="s">
        <v>1681</v>
      </c>
      <c r="N15" s="31" t="s">
        <v>789</v>
      </c>
      <c r="O15" s="31" t="s">
        <v>1681</v>
      </c>
      <c r="P15" s="4"/>
    </row>
    <row r="16" spans="1:16" ht="14.1" customHeight="1" x14ac:dyDescent="0.2">
      <c r="A16" s="4"/>
      <c r="B16" s="4"/>
      <c r="C16" s="4"/>
      <c r="D16" s="26" t="s">
        <v>51</v>
      </c>
      <c r="E16" s="26" t="s">
        <v>87</v>
      </c>
      <c r="F16" s="26" t="s">
        <v>109</v>
      </c>
      <c r="G16" s="26" t="s">
        <v>123</v>
      </c>
      <c r="H16" s="26" t="s">
        <v>137</v>
      </c>
      <c r="I16" s="26" t="s">
        <v>143</v>
      </c>
      <c r="J16" s="26" t="s">
        <v>51</v>
      </c>
      <c r="K16" s="26" t="s">
        <v>87</v>
      </c>
      <c r="L16" s="26" t="s">
        <v>109</v>
      </c>
      <c r="M16" s="26" t="s">
        <v>123</v>
      </c>
      <c r="N16" s="26" t="s">
        <v>137</v>
      </c>
      <c r="O16" s="26" t="s">
        <v>143</v>
      </c>
      <c r="P16" s="4"/>
    </row>
    <row r="17" spans="1:16" ht="15" x14ac:dyDescent="0.2">
      <c r="A17" s="4"/>
      <c r="B17" s="17" t="s">
        <v>1739</v>
      </c>
      <c r="C17" s="26" t="s">
        <v>51</v>
      </c>
      <c r="D17" s="33">
        <v>3851000</v>
      </c>
      <c r="E17" s="33">
        <v>975000</v>
      </c>
      <c r="F17" s="33">
        <v>7687000</v>
      </c>
      <c r="G17" s="33">
        <v>921000</v>
      </c>
      <c r="H17" s="33">
        <v>5230000</v>
      </c>
      <c r="I17" s="33">
        <v>2048000</v>
      </c>
      <c r="J17" s="33">
        <v>3478000</v>
      </c>
      <c r="K17" s="33">
        <v>798000</v>
      </c>
      <c r="L17" s="33">
        <v>8065000</v>
      </c>
      <c r="M17" s="33">
        <v>1606000</v>
      </c>
      <c r="N17" s="33">
        <v>4343000</v>
      </c>
      <c r="O17" s="33">
        <v>1970000</v>
      </c>
      <c r="P17" s="26" t="s">
        <v>51</v>
      </c>
    </row>
    <row r="18" spans="1:16" ht="15" x14ac:dyDescent="0.2">
      <c r="A18" s="4"/>
      <c r="B18" s="17" t="s">
        <v>756</v>
      </c>
      <c r="C18" s="26" t="s">
        <v>87</v>
      </c>
      <c r="D18" s="33">
        <v>0</v>
      </c>
      <c r="E18" s="33">
        <v>0</v>
      </c>
      <c r="F18" s="33">
        <v>0</v>
      </c>
      <c r="G18" s="33">
        <v>0</v>
      </c>
      <c r="H18" s="33">
        <v>0</v>
      </c>
      <c r="I18" s="33">
        <v>0</v>
      </c>
      <c r="J18" s="33">
        <v>0</v>
      </c>
      <c r="K18" s="33">
        <v>0</v>
      </c>
      <c r="L18" s="33">
        <v>0</v>
      </c>
      <c r="M18" s="33">
        <v>0</v>
      </c>
      <c r="N18" s="33">
        <v>0</v>
      </c>
      <c r="O18" s="33">
        <v>0</v>
      </c>
      <c r="P18" s="26" t="s">
        <v>87</v>
      </c>
    </row>
    <row r="19" spans="1:16" ht="15" x14ac:dyDescent="0.2">
      <c r="A19" s="4"/>
      <c r="B19" s="17" t="s">
        <v>755</v>
      </c>
      <c r="C19" s="26" t="s">
        <v>109</v>
      </c>
      <c r="D19" s="33">
        <v>0</v>
      </c>
      <c r="E19" s="33">
        <v>0</v>
      </c>
      <c r="F19" s="33">
        <v>0</v>
      </c>
      <c r="G19" s="33">
        <v>0</v>
      </c>
      <c r="H19" s="33">
        <v>0</v>
      </c>
      <c r="I19" s="33">
        <v>0</v>
      </c>
      <c r="J19" s="33">
        <v>0</v>
      </c>
      <c r="K19" s="33">
        <v>0</v>
      </c>
      <c r="L19" s="33">
        <v>0</v>
      </c>
      <c r="M19" s="33">
        <v>0</v>
      </c>
      <c r="N19" s="33">
        <v>0</v>
      </c>
      <c r="O19" s="33">
        <v>0</v>
      </c>
      <c r="P19" s="26" t="s">
        <v>109</v>
      </c>
    </row>
    <row r="20" spans="1:16" ht="15" x14ac:dyDescent="0.2">
      <c r="A20" s="4"/>
      <c r="B20" s="13" t="s">
        <v>1750</v>
      </c>
      <c r="C20" s="28" t="s">
        <v>123</v>
      </c>
      <c r="D20" s="34">
        <v>3851000</v>
      </c>
      <c r="E20" s="34">
        <v>975000</v>
      </c>
      <c r="F20" s="34">
        <v>7687000</v>
      </c>
      <c r="G20" s="34">
        <v>921000</v>
      </c>
      <c r="H20" s="34">
        <v>5230000</v>
      </c>
      <c r="I20" s="34">
        <v>2048000</v>
      </c>
      <c r="J20" s="34">
        <v>3478000</v>
      </c>
      <c r="K20" s="34">
        <v>798000</v>
      </c>
      <c r="L20" s="34">
        <v>8065000</v>
      </c>
      <c r="M20" s="34">
        <v>1606000</v>
      </c>
      <c r="N20" s="34">
        <v>4343000</v>
      </c>
      <c r="O20" s="34">
        <v>1970000</v>
      </c>
      <c r="P20" s="28" t="s">
        <v>123</v>
      </c>
    </row>
  </sheetData>
  <mergeCells count="16">
    <mergeCell ref="N14:O14"/>
    <mergeCell ref="D14:E14"/>
    <mergeCell ref="F14:G14"/>
    <mergeCell ref="H14:I14"/>
    <mergeCell ref="J14:K14"/>
    <mergeCell ref="L14:M14"/>
    <mergeCell ref="J12:O12"/>
    <mergeCell ref="D13:G13"/>
    <mergeCell ref="H13:I13"/>
    <mergeCell ref="J13:M13"/>
    <mergeCell ref="N13:O13"/>
    <mergeCell ref="A1:C1"/>
    <mergeCell ref="A2:C2"/>
    <mergeCell ref="D4:E4"/>
    <mergeCell ref="B10:H10"/>
    <mergeCell ref="D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x14ac:dyDescent="0.2"/>
  <cols>
    <col min="1" max="1" width="2.85546875" customWidth="1"/>
    <col min="2" max="2" width="8.28515625" customWidth="1"/>
    <col min="3" max="3" width="21.5703125" customWidth="1"/>
    <col min="4" max="4" width="28" customWidth="1"/>
    <col min="5" max="5" width="8.28515625" customWidth="1"/>
    <col min="6" max="9" width="19"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630-80</v>
      </c>
      <c r="D8" s="4"/>
      <c r="E8" s="4"/>
      <c r="F8" s="4"/>
      <c r="G8" s="4"/>
      <c r="H8" s="4"/>
      <c r="I8" s="4"/>
      <c r="J8" s="4"/>
    </row>
    <row r="9" spans="1:10" ht="14.1" customHeight="1" x14ac:dyDescent="0.2">
      <c r="A9" s="4"/>
      <c r="B9" s="4"/>
      <c r="C9" s="4"/>
      <c r="D9" s="4"/>
      <c r="E9" s="4"/>
      <c r="F9" s="4"/>
      <c r="G9" s="4"/>
      <c r="H9" s="4"/>
      <c r="I9" s="4"/>
      <c r="J9" s="4"/>
    </row>
    <row r="10" spans="1:10" ht="36" customHeight="1" x14ac:dyDescent="0.2">
      <c r="A10" s="4"/>
      <c r="B10" s="56" t="s">
        <v>307</v>
      </c>
      <c r="C10" s="48"/>
      <c r="D10" s="48"/>
      <c r="E10" s="48"/>
      <c r="F10" s="48"/>
      <c r="G10" s="48"/>
      <c r="H10" s="57"/>
      <c r="I10" s="4"/>
      <c r="J10" s="4"/>
    </row>
    <row r="11" spans="1:10" ht="15" x14ac:dyDescent="0.2">
      <c r="A11" s="4"/>
      <c r="B11" s="1" t="s">
        <v>306</v>
      </c>
      <c r="C11" s="4"/>
      <c r="D11" s="4"/>
      <c r="E11" s="4"/>
      <c r="F11" s="4"/>
      <c r="G11" s="4"/>
      <c r="H11" s="4"/>
      <c r="I11" s="4"/>
      <c r="J11" s="4"/>
    </row>
    <row r="12" spans="1:10" ht="15" x14ac:dyDescent="0.2">
      <c r="A12" s="4"/>
      <c r="B12" s="4"/>
      <c r="C12" s="4"/>
      <c r="D12" s="4"/>
      <c r="E12" s="4"/>
      <c r="F12" s="31" t="s">
        <v>2124</v>
      </c>
      <c r="G12" s="31" t="s">
        <v>2095</v>
      </c>
      <c r="H12" s="31" t="s">
        <v>2124</v>
      </c>
      <c r="I12" s="31" t="s">
        <v>2095</v>
      </c>
      <c r="J12" s="4"/>
    </row>
    <row r="13" spans="1:10" ht="30" customHeight="1" x14ac:dyDescent="0.2">
      <c r="A13" s="4"/>
      <c r="B13" s="4"/>
      <c r="C13" s="4"/>
      <c r="D13" s="4"/>
      <c r="E13" s="4"/>
      <c r="F13" s="31" t="s">
        <v>1276</v>
      </c>
      <c r="G13" s="31" t="s">
        <v>1276</v>
      </c>
      <c r="H13" s="31" t="s">
        <v>1071</v>
      </c>
      <c r="I13" s="31" t="s">
        <v>1071</v>
      </c>
      <c r="J13" s="4"/>
    </row>
    <row r="14" spans="1:10" ht="14.1" customHeight="1" x14ac:dyDescent="0.2">
      <c r="A14" s="4"/>
      <c r="B14" s="4"/>
      <c r="C14" s="4"/>
      <c r="D14" s="4"/>
      <c r="E14" s="4"/>
      <c r="F14" s="35" t="s">
        <v>51</v>
      </c>
      <c r="G14" s="35" t="s">
        <v>51</v>
      </c>
      <c r="H14" s="35" t="s">
        <v>87</v>
      </c>
      <c r="I14" s="35" t="s">
        <v>87</v>
      </c>
      <c r="J14" s="4"/>
    </row>
    <row r="15" spans="1:10" ht="15" x14ac:dyDescent="0.2">
      <c r="A15" s="4"/>
      <c r="B15" s="53" t="s">
        <v>1341</v>
      </c>
      <c r="C15" s="55" t="s">
        <v>799</v>
      </c>
      <c r="D15" s="55"/>
      <c r="E15" s="35" t="s">
        <v>51</v>
      </c>
      <c r="F15" s="3">
        <v>1234000</v>
      </c>
      <c r="G15" s="3">
        <v>1100000</v>
      </c>
      <c r="H15" s="3">
        <v>5000</v>
      </c>
      <c r="I15" s="3">
        <v>5000</v>
      </c>
      <c r="J15" s="35" t="s">
        <v>51</v>
      </c>
    </row>
    <row r="16" spans="1:10" ht="15" x14ac:dyDescent="0.2">
      <c r="A16" s="4"/>
      <c r="B16" s="54"/>
      <c r="C16" s="55" t="s">
        <v>1876</v>
      </c>
      <c r="D16" s="53"/>
      <c r="E16" s="35" t="s">
        <v>87</v>
      </c>
      <c r="F16" s="3">
        <v>2139000</v>
      </c>
      <c r="G16" s="3">
        <v>2010000</v>
      </c>
      <c r="H16" s="3">
        <v>27000</v>
      </c>
      <c r="I16" s="3">
        <v>27000</v>
      </c>
      <c r="J16" s="35" t="s">
        <v>87</v>
      </c>
    </row>
    <row r="17" spans="1:10" ht="15" x14ac:dyDescent="0.2">
      <c r="A17" s="4"/>
      <c r="B17" s="54"/>
      <c r="C17" s="55" t="s">
        <v>1409</v>
      </c>
      <c r="D17" s="71"/>
      <c r="E17" s="35" t="s">
        <v>109</v>
      </c>
      <c r="F17" s="3">
        <v>0</v>
      </c>
      <c r="G17" s="3">
        <v>0</v>
      </c>
      <c r="H17" s="3">
        <v>0</v>
      </c>
      <c r="I17" s="3">
        <v>0</v>
      </c>
      <c r="J17" s="35" t="s">
        <v>109</v>
      </c>
    </row>
    <row r="18" spans="1:10" ht="15" x14ac:dyDescent="0.2">
      <c r="A18" s="4"/>
      <c r="B18" s="54"/>
      <c r="C18" s="55" t="s">
        <v>1877</v>
      </c>
      <c r="D18" s="55"/>
      <c r="E18" s="35" t="s">
        <v>123</v>
      </c>
      <c r="F18" s="3">
        <v>9184000</v>
      </c>
      <c r="G18" s="3">
        <v>7282000</v>
      </c>
      <c r="H18" s="3">
        <v>3000</v>
      </c>
      <c r="I18" s="3">
        <v>2000</v>
      </c>
      <c r="J18" s="35" t="s">
        <v>123</v>
      </c>
    </row>
    <row r="19" spans="1:10" ht="15" x14ac:dyDescent="0.2">
      <c r="A19" s="4"/>
      <c r="B19" s="54"/>
      <c r="C19" s="55" t="s">
        <v>1875</v>
      </c>
      <c r="D19" s="55"/>
      <c r="E19" s="35" t="s">
        <v>137</v>
      </c>
      <c r="F19" s="3">
        <v>8782000</v>
      </c>
      <c r="G19" s="3">
        <v>8022000</v>
      </c>
      <c r="H19" s="3">
        <v>40000</v>
      </c>
      <c r="I19" s="3">
        <v>55000</v>
      </c>
      <c r="J19" s="35" t="s">
        <v>137</v>
      </c>
    </row>
    <row r="20" spans="1:10" ht="15" x14ac:dyDescent="0.2">
      <c r="A20" s="4"/>
      <c r="B20" s="54"/>
      <c r="C20" s="55" t="s">
        <v>1487</v>
      </c>
      <c r="D20" s="55"/>
      <c r="E20" s="35" t="s">
        <v>143</v>
      </c>
      <c r="F20" s="3">
        <v>28543000</v>
      </c>
      <c r="G20" s="3">
        <v>22905000</v>
      </c>
      <c r="H20" s="3">
        <v>39000</v>
      </c>
      <c r="I20" s="3">
        <v>28000</v>
      </c>
      <c r="J20" s="35" t="s">
        <v>143</v>
      </c>
    </row>
    <row r="21" spans="1:10" ht="15" x14ac:dyDescent="0.2">
      <c r="A21" s="4"/>
      <c r="B21" s="54"/>
      <c r="C21" s="55" t="s">
        <v>1488</v>
      </c>
      <c r="D21" s="55"/>
      <c r="E21" s="35" t="s">
        <v>348</v>
      </c>
      <c r="F21" s="3">
        <v>8805000</v>
      </c>
      <c r="G21" s="3">
        <v>8805000</v>
      </c>
      <c r="H21" s="3">
        <v>22000</v>
      </c>
      <c r="I21" s="3">
        <v>24000</v>
      </c>
      <c r="J21" s="35" t="s">
        <v>348</v>
      </c>
    </row>
    <row r="22" spans="1:10" ht="15" x14ac:dyDescent="0.2">
      <c r="A22" s="4"/>
      <c r="B22" s="54"/>
      <c r="C22" s="55" t="s">
        <v>1136</v>
      </c>
      <c r="D22" s="55"/>
      <c r="E22" s="35" t="s">
        <v>349</v>
      </c>
      <c r="F22" s="3">
        <v>20403000</v>
      </c>
      <c r="G22" s="3">
        <v>21553000</v>
      </c>
      <c r="H22" s="3">
        <v>36000</v>
      </c>
      <c r="I22" s="3">
        <v>48000</v>
      </c>
      <c r="J22" s="35" t="s">
        <v>349</v>
      </c>
    </row>
    <row r="23" spans="1:10" ht="15" x14ac:dyDescent="0.2">
      <c r="A23" s="4"/>
      <c r="B23" s="54"/>
      <c r="C23" s="55" t="s">
        <v>1139</v>
      </c>
      <c r="D23" s="55"/>
      <c r="E23" s="35" t="s">
        <v>377</v>
      </c>
      <c r="F23" s="3">
        <v>6701000</v>
      </c>
      <c r="G23" s="3">
        <v>6148000</v>
      </c>
      <c r="H23" s="3">
        <v>4000</v>
      </c>
      <c r="I23" s="3">
        <v>4000</v>
      </c>
      <c r="J23" s="35" t="s">
        <v>377</v>
      </c>
    </row>
    <row r="24" spans="1:10" ht="15" x14ac:dyDescent="0.2">
      <c r="A24" s="4"/>
      <c r="B24" s="55"/>
      <c r="C24" s="55" t="s">
        <v>1615</v>
      </c>
      <c r="D24" s="55"/>
      <c r="E24" s="35" t="s">
        <v>58</v>
      </c>
      <c r="F24" s="3">
        <v>85791000</v>
      </c>
      <c r="G24" s="3">
        <v>77825000</v>
      </c>
      <c r="H24" s="3">
        <v>176000</v>
      </c>
      <c r="I24" s="3">
        <v>193000</v>
      </c>
      <c r="J24" s="35" t="s">
        <v>58</v>
      </c>
    </row>
    <row r="25" spans="1:10" ht="15" x14ac:dyDescent="0.2">
      <c r="A25" s="4"/>
      <c r="B25" s="53" t="s">
        <v>839</v>
      </c>
      <c r="C25" s="55" t="s">
        <v>799</v>
      </c>
      <c r="D25" s="55"/>
      <c r="E25" s="35" t="s">
        <v>64</v>
      </c>
      <c r="F25" s="3">
        <v>777000</v>
      </c>
      <c r="G25" s="3">
        <v>699000</v>
      </c>
      <c r="H25" s="3">
        <v>4000</v>
      </c>
      <c r="I25" s="3">
        <v>4000</v>
      </c>
      <c r="J25" s="35" t="s">
        <v>64</v>
      </c>
    </row>
    <row r="26" spans="1:10" ht="15" x14ac:dyDescent="0.2">
      <c r="A26" s="4"/>
      <c r="B26" s="54"/>
      <c r="C26" s="55" t="s">
        <v>1876</v>
      </c>
      <c r="D26" s="53"/>
      <c r="E26" s="35" t="s">
        <v>68</v>
      </c>
      <c r="F26" s="3">
        <v>1445000</v>
      </c>
      <c r="G26" s="3">
        <v>1314000</v>
      </c>
      <c r="H26" s="3">
        <v>21000</v>
      </c>
      <c r="I26" s="3">
        <v>21000</v>
      </c>
      <c r="J26" s="35" t="s">
        <v>68</v>
      </c>
    </row>
    <row r="27" spans="1:10" ht="15" x14ac:dyDescent="0.2">
      <c r="A27" s="4"/>
      <c r="B27" s="54"/>
      <c r="C27" s="55" t="s">
        <v>1409</v>
      </c>
      <c r="D27" s="71"/>
      <c r="E27" s="35" t="s">
        <v>75</v>
      </c>
      <c r="F27" s="3">
        <v>0</v>
      </c>
      <c r="G27" s="3">
        <v>0</v>
      </c>
      <c r="H27" s="3">
        <v>0</v>
      </c>
      <c r="I27" s="3">
        <v>0</v>
      </c>
      <c r="J27" s="35" t="s">
        <v>75</v>
      </c>
    </row>
    <row r="28" spans="1:10" ht="15" x14ac:dyDescent="0.2">
      <c r="A28" s="4"/>
      <c r="B28" s="54"/>
      <c r="C28" s="55" t="s">
        <v>1877</v>
      </c>
      <c r="D28" s="55"/>
      <c r="E28" s="35" t="s">
        <v>78</v>
      </c>
      <c r="F28" s="3">
        <v>8114000</v>
      </c>
      <c r="G28" s="3">
        <v>5903000</v>
      </c>
      <c r="H28" s="3">
        <v>2000</v>
      </c>
      <c r="I28" s="3">
        <v>2000</v>
      </c>
      <c r="J28" s="35" t="s">
        <v>78</v>
      </c>
    </row>
    <row r="29" spans="1:10" ht="15" x14ac:dyDescent="0.2">
      <c r="A29" s="4"/>
      <c r="B29" s="54"/>
      <c r="C29" s="55" t="s">
        <v>1875</v>
      </c>
      <c r="D29" s="55"/>
      <c r="E29" s="35" t="s">
        <v>80</v>
      </c>
      <c r="F29" s="3">
        <v>7762000</v>
      </c>
      <c r="G29" s="3">
        <v>7149000</v>
      </c>
      <c r="H29" s="3">
        <v>35000</v>
      </c>
      <c r="I29" s="3">
        <v>45000</v>
      </c>
      <c r="J29" s="35" t="s">
        <v>80</v>
      </c>
    </row>
    <row r="30" spans="1:10" ht="15" x14ac:dyDescent="0.2">
      <c r="A30" s="4"/>
      <c r="B30" s="54"/>
      <c r="C30" s="55" t="s">
        <v>1487</v>
      </c>
      <c r="D30" s="55"/>
      <c r="E30" s="35" t="s">
        <v>81</v>
      </c>
      <c r="F30" s="3">
        <v>5985000</v>
      </c>
      <c r="G30" s="3">
        <v>5764000</v>
      </c>
      <c r="H30" s="3">
        <v>7000</v>
      </c>
      <c r="I30" s="3">
        <v>6000</v>
      </c>
      <c r="J30" s="35" t="s">
        <v>81</v>
      </c>
    </row>
    <row r="31" spans="1:10" ht="15" x14ac:dyDescent="0.2">
      <c r="A31" s="4"/>
      <c r="B31" s="54"/>
      <c r="C31" s="55" t="s">
        <v>1488</v>
      </c>
      <c r="D31" s="55"/>
      <c r="E31" s="35" t="s">
        <v>82</v>
      </c>
      <c r="F31" s="3">
        <v>7389000</v>
      </c>
      <c r="G31" s="3">
        <v>7429000</v>
      </c>
      <c r="H31" s="3">
        <v>19000</v>
      </c>
      <c r="I31" s="3">
        <v>19000</v>
      </c>
      <c r="J31" s="35" t="s">
        <v>82</v>
      </c>
    </row>
    <row r="32" spans="1:10" ht="15" x14ac:dyDescent="0.2">
      <c r="A32" s="4"/>
      <c r="B32" s="54"/>
      <c r="C32" s="55" t="s">
        <v>1136</v>
      </c>
      <c r="D32" s="55"/>
      <c r="E32" s="35" t="s">
        <v>84</v>
      </c>
      <c r="F32" s="3">
        <v>13942000</v>
      </c>
      <c r="G32" s="3">
        <v>15431000</v>
      </c>
      <c r="H32" s="3">
        <v>34000</v>
      </c>
      <c r="I32" s="3">
        <v>46000</v>
      </c>
      <c r="J32" s="35" t="s">
        <v>84</v>
      </c>
    </row>
    <row r="33" spans="1:10" ht="15" x14ac:dyDescent="0.2">
      <c r="A33" s="4"/>
      <c r="B33" s="54"/>
      <c r="C33" s="55" t="s">
        <v>1139</v>
      </c>
      <c r="D33" s="55"/>
      <c r="E33" s="35" t="s">
        <v>85</v>
      </c>
      <c r="F33" s="3">
        <v>6319000</v>
      </c>
      <c r="G33" s="3">
        <v>5654000</v>
      </c>
      <c r="H33" s="3">
        <v>4000</v>
      </c>
      <c r="I33" s="3">
        <v>4000</v>
      </c>
      <c r="J33" s="35" t="s">
        <v>85</v>
      </c>
    </row>
    <row r="34" spans="1:10" ht="15" x14ac:dyDescent="0.2">
      <c r="A34" s="4"/>
      <c r="B34" s="53"/>
      <c r="C34" s="53" t="s">
        <v>1615</v>
      </c>
      <c r="D34" s="53"/>
      <c r="E34" s="19" t="s">
        <v>90</v>
      </c>
      <c r="F34" s="23">
        <v>51733000</v>
      </c>
      <c r="G34" s="23">
        <v>49343000</v>
      </c>
      <c r="H34" s="23">
        <v>126000</v>
      </c>
      <c r="I34" s="23">
        <v>147000</v>
      </c>
      <c r="J34" s="19" t="s">
        <v>90</v>
      </c>
    </row>
  </sheetData>
  <mergeCells count="26">
    <mergeCell ref="B25:B34"/>
    <mergeCell ref="C25:D25"/>
    <mergeCell ref="C26:D26"/>
    <mergeCell ref="C27:D27"/>
    <mergeCell ref="C28:D28"/>
    <mergeCell ref="C29:D29"/>
    <mergeCell ref="C30:D30"/>
    <mergeCell ref="C31:D31"/>
    <mergeCell ref="C32:D32"/>
    <mergeCell ref="C33:D33"/>
    <mergeCell ref="C34:D34"/>
    <mergeCell ref="A1:C1"/>
    <mergeCell ref="A2:C2"/>
    <mergeCell ref="D4:E4"/>
    <mergeCell ref="B10:H10"/>
    <mergeCell ref="B15:B24"/>
    <mergeCell ref="C15:D15"/>
    <mergeCell ref="C16:D16"/>
    <mergeCell ref="C17:D17"/>
    <mergeCell ref="C18:D18"/>
    <mergeCell ref="C19:D19"/>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heetViews>
  <sheetFormatPr defaultColWidth="11.42578125" defaultRowHeight="12.75" x14ac:dyDescent="0.2"/>
  <cols>
    <col min="1" max="1" width="2.85546875" customWidth="1"/>
    <col min="2" max="2" width="13.7109375" customWidth="1"/>
    <col min="3" max="3" width="42.5703125" customWidth="1"/>
    <col min="4" max="4" width="8.28515625" customWidth="1"/>
    <col min="5" max="18" width="21.5703125" customWidth="1"/>
    <col min="19" max="19" width="8.28515625" customWidth="1"/>
  </cols>
  <sheetData>
    <row r="1" spans="1:19" ht="15" x14ac:dyDescent="0.2">
      <c r="A1" s="47" t="s">
        <v>859</v>
      </c>
      <c r="B1" s="48"/>
      <c r="C1" s="48"/>
      <c r="D1" s="4"/>
      <c r="E1" s="4"/>
      <c r="F1" s="4"/>
      <c r="G1" s="4"/>
      <c r="H1" s="4"/>
      <c r="I1" s="4"/>
      <c r="J1" s="4"/>
      <c r="K1" s="4"/>
      <c r="L1" s="4"/>
      <c r="M1" s="4"/>
      <c r="N1" s="4"/>
      <c r="O1" s="4"/>
      <c r="P1" s="4"/>
      <c r="Q1" s="4"/>
      <c r="R1" s="4"/>
      <c r="S1" s="4"/>
    </row>
    <row r="2" spans="1:19" ht="15" x14ac:dyDescent="0.2">
      <c r="A2" s="47" t="s">
        <v>1040</v>
      </c>
      <c r="B2" s="48"/>
      <c r="C2" s="48"/>
      <c r="D2" s="4"/>
      <c r="E2" s="4"/>
      <c r="F2" s="4"/>
      <c r="G2" s="4"/>
      <c r="H2" s="4"/>
      <c r="I2" s="4"/>
      <c r="J2" s="4"/>
      <c r="K2" s="4"/>
      <c r="L2" s="4"/>
      <c r="M2" s="4"/>
      <c r="N2" s="4"/>
      <c r="O2" s="4"/>
      <c r="P2" s="4"/>
      <c r="Q2" s="4"/>
      <c r="R2" s="4"/>
      <c r="S2" s="4"/>
    </row>
    <row r="3" spans="1:19" ht="14.1" customHeight="1" x14ac:dyDescent="0.2">
      <c r="A3" s="4"/>
      <c r="B3" s="4"/>
      <c r="C3" s="4"/>
      <c r="D3" s="4"/>
      <c r="E3" s="4"/>
      <c r="F3" s="4"/>
      <c r="G3" s="4"/>
      <c r="H3" s="4"/>
      <c r="I3" s="4"/>
      <c r="J3" s="4"/>
      <c r="K3" s="4"/>
      <c r="L3" s="4"/>
      <c r="M3" s="4"/>
      <c r="N3" s="4"/>
      <c r="O3" s="4"/>
      <c r="P3" s="4"/>
      <c r="Q3" s="4"/>
      <c r="R3" s="4"/>
      <c r="S3" s="4"/>
    </row>
    <row r="4" spans="1:19"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row>
    <row r="5" spans="1:19" ht="15" x14ac:dyDescent="0.2">
      <c r="A5" s="11"/>
      <c r="B5" s="11" t="s">
        <v>2101</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1494</v>
      </c>
      <c r="C8" s="22" t="str">
        <f>B11</f>
        <v>630-81</v>
      </c>
      <c r="D8" s="4"/>
      <c r="E8" s="4"/>
      <c r="F8" s="4"/>
      <c r="G8" s="4"/>
      <c r="H8" s="4"/>
      <c r="I8" s="4"/>
      <c r="J8" s="4"/>
      <c r="K8" s="4"/>
      <c r="L8" s="4"/>
      <c r="M8" s="4"/>
      <c r="N8" s="4"/>
      <c r="O8" s="4"/>
      <c r="P8" s="4"/>
      <c r="Q8" s="4"/>
      <c r="R8" s="4"/>
      <c r="S8" s="4"/>
    </row>
    <row r="9" spans="1:19" ht="14.1" customHeight="1" x14ac:dyDescent="0.2">
      <c r="A9" s="4"/>
      <c r="B9" s="4"/>
      <c r="C9" s="4"/>
      <c r="D9" s="4"/>
      <c r="E9" s="4"/>
      <c r="F9" s="4"/>
      <c r="G9" s="4"/>
      <c r="H9" s="4"/>
      <c r="I9" s="4"/>
      <c r="J9" s="4"/>
      <c r="K9" s="4"/>
      <c r="L9" s="4"/>
      <c r="M9" s="4"/>
      <c r="N9" s="4"/>
      <c r="O9" s="4"/>
      <c r="P9" s="4"/>
      <c r="Q9" s="4"/>
      <c r="R9" s="4"/>
      <c r="S9" s="4"/>
    </row>
    <row r="10" spans="1:19" ht="18" customHeight="1" x14ac:dyDescent="0.2">
      <c r="A10" s="4"/>
      <c r="B10" s="80" t="s">
        <v>309</v>
      </c>
      <c r="C10" s="48"/>
      <c r="D10" s="48"/>
      <c r="E10" s="48"/>
      <c r="F10" s="48"/>
      <c r="G10" s="48"/>
      <c r="H10" s="48"/>
      <c r="I10" s="4"/>
      <c r="J10" s="4"/>
      <c r="K10" s="4"/>
      <c r="L10" s="4"/>
      <c r="M10" s="4"/>
      <c r="N10" s="4"/>
      <c r="O10" s="4"/>
      <c r="P10" s="4"/>
      <c r="Q10" s="4"/>
      <c r="R10" s="4"/>
      <c r="S10" s="4"/>
    </row>
    <row r="11" spans="1:19" ht="15" x14ac:dyDescent="0.2">
      <c r="A11" s="4"/>
      <c r="B11" s="1" t="s">
        <v>308</v>
      </c>
      <c r="C11" s="4"/>
      <c r="D11" s="4"/>
      <c r="E11" s="4"/>
      <c r="F11" s="4"/>
      <c r="G11" s="4"/>
      <c r="H11" s="4"/>
      <c r="I11" s="4"/>
      <c r="J11" s="4"/>
      <c r="K11" s="4"/>
      <c r="L11" s="4"/>
      <c r="M11" s="4"/>
      <c r="N11" s="4"/>
      <c r="O11" s="4"/>
      <c r="P11" s="4"/>
      <c r="Q11" s="4"/>
      <c r="R11" s="4"/>
      <c r="S11" s="4"/>
    </row>
    <row r="12" spans="1:19" ht="15" x14ac:dyDescent="0.2">
      <c r="A12" s="4"/>
      <c r="B12" s="4"/>
      <c r="C12" s="4"/>
      <c r="D12" s="4"/>
      <c r="E12" s="58" t="s">
        <v>2124</v>
      </c>
      <c r="F12" s="59"/>
      <c r="G12" s="59"/>
      <c r="H12" s="59"/>
      <c r="I12" s="59"/>
      <c r="J12" s="59"/>
      <c r="K12" s="58"/>
      <c r="L12" s="58" t="s">
        <v>2095</v>
      </c>
      <c r="M12" s="59"/>
      <c r="N12" s="59"/>
      <c r="O12" s="59"/>
      <c r="P12" s="59"/>
      <c r="Q12" s="59"/>
      <c r="R12" s="58"/>
      <c r="S12" s="4"/>
    </row>
    <row r="13" spans="1:19" ht="15" x14ac:dyDescent="0.2">
      <c r="A13" s="4"/>
      <c r="B13" s="4"/>
      <c r="C13" s="4"/>
      <c r="D13" s="4"/>
      <c r="E13" s="58" t="s">
        <v>1453</v>
      </c>
      <c r="F13" s="58"/>
      <c r="G13" s="58" t="s">
        <v>41</v>
      </c>
      <c r="H13" s="59"/>
      <c r="I13" s="58"/>
      <c r="J13" s="58" t="s">
        <v>1925</v>
      </c>
      <c r="K13" s="58" t="s">
        <v>1714</v>
      </c>
      <c r="L13" s="58" t="s">
        <v>1453</v>
      </c>
      <c r="M13" s="58"/>
      <c r="N13" s="58" t="s">
        <v>41</v>
      </c>
      <c r="O13" s="59"/>
      <c r="P13" s="58"/>
      <c r="Q13" s="58" t="s">
        <v>1925</v>
      </c>
      <c r="R13" s="58" t="s">
        <v>1714</v>
      </c>
      <c r="S13" s="4"/>
    </row>
    <row r="14" spans="1:19" ht="15" x14ac:dyDescent="0.2">
      <c r="A14" s="4"/>
      <c r="B14" s="4"/>
      <c r="C14" s="4"/>
      <c r="D14" s="4"/>
      <c r="E14" s="31" t="s">
        <v>1308</v>
      </c>
      <c r="F14" s="31" t="s">
        <v>1932</v>
      </c>
      <c r="G14" s="31" t="s">
        <v>917</v>
      </c>
      <c r="H14" s="31" t="s">
        <v>750</v>
      </c>
      <c r="I14" s="31" t="s">
        <v>743</v>
      </c>
      <c r="J14" s="58"/>
      <c r="K14" s="58"/>
      <c r="L14" s="31" t="s">
        <v>1308</v>
      </c>
      <c r="M14" s="31" t="s">
        <v>1932</v>
      </c>
      <c r="N14" s="31" t="s">
        <v>917</v>
      </c>
      <c r="O14" s="31" t="s">
        <v>750</v>
      </c>
      <c r="P14" s="31" t="s">
        <v>743</v>
      </c>
      <c r="Q14" s="58"/>
      <c r="R14" s="58"/>
      <c r="S14" s="4"/>
    </row>
    <row r="15" spans="1:19" ht="14.1" customHeight="1" x14ac:dyDescent="0.2">
      <c r="A15" s="4"/>
      <c r="B15" s="4"/>
      <c r="C15" s="4"/>
      <c r="D15" s="4"/>
      <c r="E15" s="35" t="s">
        <v>51</v>
      </c>
      <c r="F15" s="35" t="s">
        <v>87</v>
      </c>
      <c r="G15" s="35" t="s">
        <v>109</v>
      </c>
      <c r="H15" s="35" t="s">
        <v>123</v>
      </c>
      <c r="I15" s="35" t="s">
        <v>137</v>
      </c>
      <c r="J15" s="35" t="s">
        <v>143</v>
      </c>
      <c r="K15" s="35" t="s">
        <v>348</v>
      </c>
      <c r="L15" s="35" t="s">
        <v>51</v>
      </c>
      <c r="M15" s="35" t="s">
        <v>87</v>
      </c>
      <c r="N15" s="35" t="s">
        <v>109</v>
      </c>
      <c r="O15" s="35" t="s">
        <v>123</v>
      </c>
      <c r="P15" s="35" t="s">
        <v>137</v>
      </c>
      <c r="Q15" s="35" t="s">
        <v>143</v>
      </c>
      <c r="R15" s="35" t="s">
        <v>348</v>
      </c>
      <c r="S15" s="4"/>
    </row>
    <row r="16" spans="1:19" ht="15" x14ac:dyDescent="0.2">
      <c r="A16" s="4"/>
      <c r="B16" s="53" t="s">
        <v>427</v>
      </c>
      <c r="C16" s="17" t="s">
        <v>1424</v>
      </c>
      <c r="D16" s="35" t="s">
        <v>51</v>
      </c>
      <c r="E16" s="3">
        <v>18066000</v>
      </c>
      <c r="F16" s="3">
        <v>35000</v>
      </c>
      <c r="G16" s="3">
        <v>2937000</v>
      </c>
      <c r="H16" s="3">
        <v>449000</v>
      </c>
      <c r="I16" s="3">
        <v>371000</v>
      </c>
      <c r="J16" s="3">
        <v>0</v>
      </c>
      <c r="K16" s="3">
        <v>21858000</v>
      </c>
      <c r="L16" s="3">
        <v>22871000</v>
      </c>
      <c r="M16" s="3">
        <v>42000</v>
      </c>
      <c r="N16" s="3">
        <v>3817000</v>
      </c>
      <c r="O16" s="3">
        <v>749000</v>
      </c>
      <c r="P16" s="3">
        <v>547000</v>
      </c>
      <c r="Q16" s="3">
        <v>0</v>
      </c>
      <c r="R16" s="3">
        <v>28026000</v>
      </c>
      <c r="S16" s="35" t="s">
        <v>51</v>
      </c>
    </row>
    <row r="17" spans="1:19" ht="15" x14ac:dyDescent="0.2">
      <c r="A17" s="4"/>
      <c r="B17" s="54"/>
      <c r="C17" s="17" t="s">
        <v>1567</v>
      </c>
      <c r="D17" s="35" t="s">
        <v>87</v>
      </c>
      <c r="E17" s="3">
        <v>19734000</v>
      </c>
      <c r="F17" s="3">
        <v>1544000</v>
      </c>
      <c r="G17" s="3">
        <v>14604000</v>
      </c>
      <c r="H17" s="3">
        <v>967000</v>
      </c>
      <c r="I17" s="3">
        <v>10000</v>
      </c>
      <c r="J17" s="3">
        <v>1039000</v>
      </c>
      <c r="K17" s="3">
        <v>37898000</v>
      </c>
      <c r="L17" s="3">
        <v>16560000</v>
      </c>
      <c r="M17" s="3">
        <v>2341000</v>
      </c>
      <c r="N17" s="3">
        <v>12059000</v>
      </c>
      <c r="O17" s="3">
        <v>855000</v>
      </c>
      <c r="P17" s="3">
        <v>0</v>
      </c>
      <c r="Q17" s="3">
        <v>888000</v>
      </c>
      <c r="R17" s="3">
        <v>32703000</v>
      </c>
      <c r="S17" s="35" t="s">
        <v>87</v>
      </c>
    </row>
    <row r="18" spans="1:19" ht="15" x14ac:dyDescent="0.2">
      <c r="A18" s="4"/>
      <c r="B18" s="54"/>
      <c r="C18" s="17" t="s">
        <v>1562</v>
      </c>
      <c r="D18" s="35" t="s">
        <v>109</v>
      </c>
      <c r="E18" s="3">
        <v>774000</v>
      </c>
      <c r="F18" s="3">
        <v>0</v>
      </c>
      <c r="G18" s="3">
        <v>0</v>
      </c>
      <c r="H18" s="3">
        <v>0</v>
      </c>
      <c r="I18" s="3">
        <v>0</v>
      </c>
      <c r="J18" s="3">
        <v>0</v>
      </c>
      <c r="K18" s="3">
        <v>774000</v>
      </c>
      <c r="L18" s="3">
        <v>954000</v>
      </c>
      <c r="M18" s="3">
        <v>0</v>
      </c>
      <c r="N18" s="3">
        <v>0</v>
      </c>
      <c r="O18" s="3">
        <v>0</v>
      </c>
      <c r="P18" s="3">
        <v>0</v>
      </c>
      <c r="Q18" s="3">
        <v>0</v>
      </c>
      <c r="R18" s="3">
        <v>954000</v>
      </c>
      <c r="S18" s="35" t="s">
        <v>109</v>
      </c>
    </row>
    <row r="19" spans="1:19" ht="15" x14ac:dyDescent="0.2">
      <c r="A19" s="4"/>
      <c r="B19" s="54"/>
      <c r="C19" s="17" t="s">
        <v>793</v>
      </c>
      <c r="D19" s="35" t="s">
        <v>123</v>
      </c>
      <c r="E19" s="3">
        <v>117621000</v>
      </c>
      <c r="F19" s="3">
        <v>16295000</v>
      </c>
      <c r="G19" s="3">
        <v>28631000</v>
      </c>
      <c r="H19" s="3">
        <v>1800000</v>
      </c>
      <c r="I19" s="3">
        <v>457000</v>
      </c>
      <c r="J19" s="3">
        <v>0</v>
      </c>
      <c r="K19" s="3">
        <v>164804000</v>
      </c>
      <c r="L19" s="3">
        <v>106269000</v>
      </c>
      <c r="M19" s="3">
        <v>15339000</v>
      </c>
      <c r="N19" s="3">
        <v>25026000</v>
      </c>
      <c r="O19" s="3">
        <v>1476000</v>
      </c>
      <c r="P19" s="3">
        <v>647000</v>
      </c>
      <c r="Q19" s="3">
        <v>0</v>
      </c>
      <c r="R19" s="3">
        <v>148757000</v>
      </c>
      <c r="S19" s="35" t="s">
        <v>123</v>
      </c>
    </row>
    <row r="20" spans="1:19" ht="15" x14ac:dyDescent="0.2">
      <c r="A20" s="4"/>
      <c r="B20" s="54"/>
      <c r="C20" s="17" t="s">
        <v>787</v>
      </c>
      <c r="D20" s="35" t="s">
        <v>137</v>
      </c>
      <c r="E20" s="3">
        <v>888000</v>
      </c>
      <c r="F20" s="3">
        <v>324000</v>
      </c>
      <c r="G20" s="3">
        <v>1225000</v>
      </c>
      <c r="H20" s="3">
        <v>899000</v>
      </c>
      <c r="I20" s="3">
        <v>0</v>
      </c>
      <c r="J20" s="3">
        <v>0</v>
      </c>
      <c r="K20" s="3">
        <v>3336000</v>
      </c>
      <c r="L20" s="3">
        <v>233000</v>
      </c>
      <c r="M20" s="3">
        <v>213000</v>
      </c>
      <c r="N20" s="3">
        <v>710000</v>
      </c>
      <c r="O20" s="3">
        <v>337000</v>
      </c>
      <c r="P20" s="3">
        <v>0</v>
      </c>
      <c r="Q20" s="3">
        <v>0</v>
      </c>
      <c r="R20" s="3">
        <v>1493000</v>
      </c>
      <c r="S20" s="35" t="s">
        <v>137</v>
      </c>
    </row>
    <row r="21" spans="1:19" ht="15" x14ac:dyDescent="0.2">
      <c r="A21" s="4"/>
      <c r="B21" s="54"/>
      <c r="C21" s="17" t="s">
        <v>1114</v>
      </c>
      <c r="D21" s="35" t="s">
        <v>143</v>
      </c>
      <c r="E21" s="3">
        <v>0</v>
      </c>
      <c r="F21" s="3">
        <v>2000</v>
      </c>
      <c r="G21" s="3">
        <v>0</v>
      </c>
      <c r="H21" s="3">
        <v>0</v>
      </c>
      <c r="I21" s="3">
        <v>0</v>
      </c>
      <c r="J21" s="3">
        <v>133000</v>
      </c>
      <c r="K21" s="3">
        <v>135000</v>
      </c>
      <c r="L21" s="3">
        <v>0</v>
      </c>
      <c r="M21" s="3">
        <v>2000</v>
      </c>
      <c r="N21" s="3">
        <v>0</v>
      </c>
      <c r="O21" s="3">
        <v>0</v>
      </c>
      <c r="P21" s="3">
        <v>0</v>
      </c>
      <c r="Q21" s="3">
        <v>151000</v>
      </c>
      <c r="R21" s="3">
        <v>153000</v>
      </c>
      <c r="S21" s="35" t="s">
        <v>143</v>
      </c>
    </row>
    <row r="22" spans="1:19" ht="15" x14ac:dyDescent="0.2">
      <c r="A22" s="4"/>
      <c r="B22" s="54"/>
      <c r="C22" s="17" t="s">
        <v>838</v>
      </c>
      <c r="D22" s="35" t="s">
        <v>348</v>
      </c>
      <c r="E22" s="38"/>
      <c r="F22" s="38"/>
      <c r="G22" s="38"/>
      <c r="H22" s="38"/>
      <c r="I22" s="38"/>
      <c r="J22" s="3">
        <v>2437000</v>
      </c>
      <c r="K22" s="3">
        <v>2437000</v>
      </c>
      <c r="L22" s="38"/>
      <c r="M22" s="38"/>
      <c r="N22" s="38"/>
      <c r="O22" s="38"/>
      <c r="P22" s="38"/>
      <c r="Q22" s="3">
        <v>2366000</v>
      </c>
      <c r="R22" s="3">
        <v>2366000</v>
      </c>
      <c r="S22" s="35" t="s">
        <v>348</v>
      </c>
    </row>
    <row r="23" spans="1:19" ht="15" x14ac:dyDescent="0.2">
      <c r="A23" s="4"/>
      <c r="B23" s="54"/>
      <c r="C23" s="17" t="s">
        <v>1578</v>
      </c>
      <c r="D23" s="35" t="s">
        <v>349</v>
      </c>
      <c r="E23" s="3">
        <v>505000</v>
      </c>
      <c r="F23" s="3">
        <v>95000</v>
      </c>
      <c r="G23" s="3">
        <v>2168000</v>
      </c>
      <c r="H23" s="3">
        <v>128000</v>
      </c>
      <c r="I23" s="3">
        <v>115000</v>
      </c>
      <c r="J23" s="3">
        <v>715000</v>
      </c>
      <c r="K23" s="3">
        <v>3726000</v>
      </c>
      <c r="L23" s="3">
        <v>1343000</v>
      </c>
      <c r="M23" s="3">
        <v>113000</v>
      </c>
      <c r="N23" s="3">
        <v>456000</v>
      </c>
      <c r="O23" s="3">
        <v>312000</v>
      </c>
      <c r="P23" s="3">
        <v>57000</v>
      </c>
      <c r="Q23" s="3">
        <v>672000</v>
      </c>
      <c r="R23" s="3">
        <v>2953000</v>
      </c>
      <c r="S23" s="35" t="s">
        <v>349</v>
      </c>
    </row>
    <row r="24" spans="1:19" ht="15" x14ac:dyDescent="0.2">
      <c r="A24" s="4"/>
      <c r="B24" s="54"/>
      <c r="C24" s="17" t="s">
        <v>1577</v>
      </c>
      <c r="D24" s="35" t="s">
        <v>377</v>
      </c>
      <c r="E24" s="3">
        <v>1991000</v>
      </c>
      <c r="F24" s="3">
        <v>11000</v>
      </c>
      <c r="G24" s="3">
        <v>941000</v>
      </c>
      <c r="H24" s="3">
        <v>49000</v>
      </c>
      <c r="I24" s="3">
        <v>541000</v>
      </c>
      <c r="J24" s="3">
        <v>675000</v>
      </c>
      <c r="K24" s="3">
        <v>4208000</v>
      </c>
      <c r="L24" s="3">
        <v>1871000</v>
      </c>
      <c r="M24" s="3">
        <v>13000</v>
      </c>
      <c r="N24" s="3">
        <v>1039000</v>
      </c>
      <c r="O24" s="3">
        <v>54000</v>
      </c>
      <c r="P24" s="3">
        <v>359000</v>
      </c>
      <c r="Q24" s="3">
        <v>480000</v>
      </c>
      <c r="R24" s="3">
        <v>3816000</v>
      </c>
      <c r="S24" s="35" t="s">
        <v>377</v>
      </c>
    </row>
    <row r="25" spans="1:19" ht="15" x14ac:dyDescent="0.2">
      <c r="A25" s="4"/>
      <c r="B25" s="55"/>
      <c r="C25" s="17" t="s">
        <v>1611</v>
      </c>
      <c r="D25" s="35" t="s">
        <v>58</v>
      </c>
      <c r="E25" s="3">
        <v>159579000</v>
      </c>
      <c r="F25" s="3">
        <v>18306000</v>
      </c>
      <c r="G25" s="3">
        <v>50506000</v>
      </c>
      <c r="H25" s="3">
        <v>4292000</v>
      </c>
      <c r="I25" s="3">
        <v>1494000</v>
      </c>
      <c r="J25" s="3">
        <v>4999000</v>
      </c>
      <c r="K25" s="3">
        <v>239176000</v>
      </c>
      <c r="L25" s="3">
        <v>150101000</v>
      </c>
      <c r="M25" s="3">
        <v>18063000</v>
      </c>
      <c r="N25" s="3">
        <v>43107000</v>
      </c>
      <c r="O25" s="3">
        <v>3783000</v>
      </c>
      <c r="P25" s="3">
        <v>1610000</v>
      </c>
      <c r="Q25" s="3">
        <v>4557000</v>
      </c>
      <c r="R25" s="3">
        <v>221221000</v>
      </c>
      <c r="S25" s="35" t="s">
        <v>58</v>
      </c>
    </row>
    <row r="26" spans="1:19" ht="15" x14ac:dyDescent="0.2">
      <c r="A26" s="4"/>
      <c r="B26" s="53" t="s">
        <v>414</v>
      </c>
      <c r="C26" s="17" t="s">
        <v>1898</v>
      </c>
      <c r="D26" s="35" t="s">
        <v>64</v>
      </c>
      <c r="E26" s="3">
        <v>123985000</v>
      </c>
      <c r="F26" s="3">
        <v>4839000</v>
      </c>
      <c r="G26" s="3">
        <v>51785000</v>
      </c>
      <c r="H26" s="3">
        <v>5933000</v>
      </c>
      <c r="I26" s="3">
        <v>2374000</v>
      </c>
      <c r="J26" s="3">
        <v>0</v>
      </c>
      <c r="K26" s="3">
        <v>188916000</v>
      </c>
      <c r="L26" s="3">
        <v>116288000</v>
      </c>
      <c r="M26" s="3">
        <v>4606000</v>
      </c>
      <c r="N26" s="3">
        <v>45847000</v>
      </c>
      <c r="O26" s="3">
        <v>6145000</v>
      </c>
      <c r="P26" s="3">
        <v>2284000</v>
      </c>
      <c r="Q26" s="3">
        <v>0</v>
      </c>
      <c r="R26" s="3">
        <v>175170000</v>
      </c>
      <c r="S26" s="35" t="s">
        <v>64</v>
      </c>
    </row>
    <row r="27" spans="1:19" ht="15" x14ac:dyDescent="0.2">
      <c r="A27" s="4"/>
      <c r="B27" s="54"/>
      <c r="C27" s="17" t="s">
        <v>1901</v>
      </c>
      <c r="D27" s="35" t="s">
        <v>68</v>
      </c>
      <c r="E27" s="3">
        <v>3883000</v>
      </c>
      <c r="F27" s="3">
        <v>3000</v>
      </c>
      <c r="G27" s="3">
        <v>2817000</v>
      </c>
      <c r="H27" s="3">
        <v>176000</v>
      </c>
      <c r="I27" s="3">
        <v>7000</v>
      </c>
      <c r="J27" s="3">
        <v>0</v>
      </c>
      <c r="K27" s="3">
        <v>6886000</v>
      </c>
      <c r="L27" s="3">
        <v>2786000</v>
      </c>
      <c r="M27" s="3">
        <v>4000</v>
      </c>
      <c r="N27" s="3">
        <v>1494000</v>
      </c>
      <c r="O27" s="3">
        <v>502000</v>
      </c>
      <c r="P27" s="3">
        <v>18000</v>
      </c>
      <c r="Q27" s="3">
        <v>0</v>
      </c>
      <c r="R27" s="3">
        <v>4804000</v>
      </c>
      <c r="S27" s="35" t="s">
        <v>68</v>
      </c>
    </row>
    <row r="28" spans="1:19" ht="15" x14ac:dyDescent="0.2">
      <c r="A28" s="4"/>
      <c r="B28" s="54"/>
      <c r="C28" s="17" t="s">
        <v>1897</v>
      </c>
      <c r="D28" s="35" t="s">
        <v>75</v>
      </c>
      <c r="E28" s="3">
        <v>128000</v>
      </c>
      <c r="F28" s="3">
        <v>22000</v>
      </c>
      <c r="G28" s="3">
        <v>107000</v>
      </c>
      <c r="H28" s="3">
        <v>0</v>
      </c>
      <c r="I28" s="3">
        <v>0</v>
      </c>
      <c r="J28" s="3">
        <v>0</v>
      </c>
      <c r="K28" s="3">
        <v>257000</v>
      </c>
      <c r="L28" s="3">
        <v>131000</v>
      </c>
      <c r="M28" s="3">
        <v>36000</v>
      </c>
      <c r="N28" s="3">
        <v>100000</v>
      </c>
      <c r="O28" s="3">
        <v>0</v>
      </c>
      <c r="P28" s="3">
        <v>0</v>
      </c>
      <c r="Q28" s="3">
        <v>0</v>
      </c>
      <c r="R28" s="3">
        <v>267000</v>
      </c>
      <c r="S28" s="35" t="s">
        <v>75</v>
      </c>
    </row>
    <row r="29" spans="1:19" ht="15" x14ac:dyDescent="0.2">
      <c r="A29" s="4"/>
      <c r="B29" s="54"/>
      <c r="C29" s="17" t="s">
        <v>1553</v>
      </c>
      <c r="D29" s="35" t="s">
        <v>78</v>
      </c>
      <c r="E29" s="3">
        <v>0</v>
      </c>
      <c r="F29" s="3">
        <v>0</v>
      </c>
      <c r="G29" s="3">
        <v>1126000</v>
      </c>
      <c r="H29" s="3">
        <v>0</v>
      </c>
      <c r="I29" s="3">
        <v>0</v>
      </c>
      <c r="J29" s="3">
        <v>0</v>
      </c>
      <c r="K29" s="3">
        <v>1126000</v>
      </c>
      <c r="L29" s="3">
        <v>0</v>
      </c>
      <c r="M29" s="3">
        <v>0</v>
      </c>
      <c r="N29" s="3">
        <v>1943000</v>
      </c>
      <c r="O29" s="3">
        <v>0</v>
      </c>
      <c r="P29" s="3">
        <v>0</v>
      </c>
      <c r="Q29" s="3">
        <v>0</v>
      </c>
      <c r="R29" s="3">
        <v>1943000</v>
      </c>
      <c r="S29" s="35" t="s">
        <v>78</v>
      </c>
    </row>
    <row r="30" spans="1:19" ht="15" x14ac:dyDescent="0.2">
      <c r="A30" s="4"/>
      <c r="B30" s="54"/>
      <c r="C30" s="17" t="s">
        <v>738</v>
      </c>
      <c r="D30" s="35" t="s">
        <v>80</v>
      </c>
      <c r="E30" s="3">
        <v>3168000</v>
      </c>
      <c r="F30" s="3">
        <v>5236000</v>
      </c>
      <c r="G30" s="3">
        <v>0</v>
      </c>
      <c r="H30" s="3">
        <v>72000</v>
      </c>
      <c r="I30" s="3">
        <v>0</v>
      </c>
      <c r="J30" s="3">
        <v>0</v>
      </c>
      <c r="K30" s="3">
        <v>8476000</v>
      </c>
      <c r="L30" s="3">
        <v>1917000</v>
      </c>
      <c r="M30" s="3">
        <v>5645000</v>
      </c>
      <c r="N30" s="3">
        <v>0</v>
      </c>
      <c r="O30" s="3">
        <v>77000</v>
      </c>
      <c r="P30" s="3">
        <v>0</v>
      </c>
      <c r="Q30" s="3">
        <v>0</v>
      </c>
      <c r="R30" s="3">
        <v>7639000</v>
      </c>
      <c r="S30" s="35" t="s">
        <v>80</v>
      </c>
    </row>
    <row r="31" spans="1:19" ht="15" x14ac:dyDescent="0.2">
      <c r="A31" s="4"/>
      <c r="B31" s="54"/>
      <c r="C31" s="17" t="s">
        <v>1135</v>
      </c>
      <c r="D31" s="35" t="s">
        <v>81</v>
      </c>
      <c r="E31" s="3">
        <v>502000</v>
      </c>
      <c r="F31" s="3">
        <v>141000</v>
      </c>
      <c r="G31" s="3">
        <v>1596000</v>
      </c>
      <c r="H31" s="3">
        <v>176000</v>
      </c>
      <c r="I31" s="3">
        <v>115000</v>
      </c>
      <c r="J31" s="3">
        <v>719000</v>
      </c>
      <c r="K31" s="3">
        <v>3249000</v>
      </c>
      <c r="L31" s="3">
        <v>1671000</v>
      </c>
      <c r="M31" s="3">
        <v>179000</v>
      </c>
      <c r="N31" s="3">
        <v>382000</v>
      </c>
      <c r="O31" s="3">
        <v>285000</v>
      </c>
      <c r="P31" s="3">
        <v>44000</v>
      </c>
      <c r="Q31" s="3">
        <v>671000</v>
      </c>
      <c r="R31" s="3">
        <v>3232000</v>
      </c>
      <c r="S31" s="35" t="s">
        <v>81</v>
      </c>
    </row>
    <row r="32" spans="1:19" ht="15" x14ac:dyDescent="0.2">
      <c r="A32" s="4"/>
      <c r="B32" s="54"/>
      <c r="C32" s="17" t="s">
        <v>1129</v>
      </c>
      <c r="D32" s="35" t="s">
        <v>82</v>
      </c>
      <c r="E32" s="3">
        <v>11221000</v>
      </c>
      <c r="F32" s="3">
        <v>154000</v>
      </c>
      <c r="G32" s="3">
        <v>643000</v>
      </c>
      <c r="H32" s="3">
        <v>20000</v>
      </c>
      <c r="I32" s="3">
        <v>94000</v>
      </c>
      <c r="J32" s="3">
        <v>465000</v>
      </c>
      <c r="K32" s="3">
        <v>12597000</v>
      </c>
      <c r="L32" s="3">
        <v>10959000</v>
      </c>
      <c r="M32" s="3">
        <v>244000</v>
      </c>
      <c r="N32" s="3">
        <v>532000</v>
      </c>
      <c r="O32" s="3">
        <v>45000</v>
      </c>
      <c r="P32" s="3">
        <v>35000</v>
      </c>
      <c r="Q32" s="3">
        <v>283000</v>
      </c>
      <c r="R32" s="3">
        <v>12098000</v>
      </c>
      <c r="S32" s="35" t="s">
        <v>82</v>
      </c>
    </row>
    <row r="33" spans="1:19" ht="15" x14ac:dyDescent="0.2">
      <c r="A33" s="4"/>
      <c r="B33" s="55"/>
      <c r="C33" s="17" t="s">
        <v>1621</v>
      </c>
      <c r="D33" s="35" t="s">
        <v>84</v>
      </c>
      <c r="E33" s="3">
        <v>142887000</v>
      </c>
      <c r="F33" s="3">
        <v>10395000</v>
      </c>
      <c r="G33" s="3">
        <v>58074000</v>
      </c>
      <c r="H33" s="3">
        <v>6377000</v>
      </c>
      <c r="I33" s="3">
        <v>2590000</v>
      </c>
      <c r="J33" s="3">
        <v>1184000</v>
      </c>
      <c r="K33" s="3">
        <v>221507000</v>
      </c>
      <c r="L33" s="3">
        <v>133752000</v>
      </c>
      <c r="M33" s="3">
        <v>10714000</v>
      </c>
      <c r="N33" s="3">
        <v>50298000</v>
      </c>
      <c r="O33" s="3">
        <v>7054000</v>
      </c>
      <c r="P33" s="3">
        <v>2381000</v>
      </c>
      <c r="Q33" s="3">
        <v>954000</v>
      </c>
      <c r="R33" s="3">
        <v>205153000</v>
      </c>
      <c r="S33" s="35" t="s">
        <v>84</v>
      </c>
    </row>
    <row r="34" spans="1:19" ht="15" x14ac:dyDescent="0.2">
      <c r="A34" s="4"/>
      <c r="B34" s="55" t="s">
        <v>1069</v>
      </c>
      <c r="C34" s="55"/>
      <c r="D34" s="35" t="s">
        <v>85</v>
      </c>
      <c r="E34" s="3">
        <v>16692000</v>
      </c>
      <c r="F34" s="3">
        <v>7911000</v>
      </c>
      <c r="G34" s="3">
        <v>-7568000</v>
      </c>
      <c r="H34" s="3">
        <v>-2085000</v>
      </c>
      <c r="I34" s="3">
        <v>-1096000</v>
      </c>
      <c r="J34" s="3">
        <v>3815000</v>
      </c>
      <c r="K34" s="3">
        <v>17669000</v>
      </c>
      <c r="L34" s="3">
        <v>16349000</v>
      </c>
      <c r="M34" s="3">
        <v>7349000</v>
      </c>
      <c r="N34" s="3">
        <v>-7191000</v>
      </c>
      <c r="O34" s="3">
        <v>-3271000</v>
      </c>
      <c r="P34" s="3">
        <v>-771000</v>
      </c>
      <c r="Q34" s="3">
        <v>3603000</v>
      </c>
      <c r="R34" s="3">
        <v>16068000</v>
      </c>
      <c r="S34" s="35" t="s">
        <v>85</v>
      </c>
    </row>
    <row r="35" spans="1:19" ht="15" x14ac:dyDescent="0.2">
      <c r="A35" s="4"/>
      <c r="B35" s="53" t="s">
        <v>411</v>
      </c>
      <c r="C35" s="17" t="s">
        <v>21</v>
      </c>
      <c r="D35" s="35" t="s">
        <v>90</v>
      </c>
      <c r="E35" s="3">
        <v>0</v>
      </c>
      <c r="F35" s="3">
        <v>0</v>
      </c>
      <c r="G35" s="3">
        <v>0</v>
      </c>
      <c r="H35" s="3">
        <v>0</v>
      </c>
      <c r="I35" s="3">
        <v>0</v>
      </c>
      <c r="J35" s="3">
        <v>0</v>
      </c>
      <c r="K35" s="3">
        <v>0</v>
      </c>
      <c r="L35" s="3">
        <v>0</v>
      </c>
      <c r="M35" s="3">
        <v>0</v>
      </c>
      <c r="N35" s="3">
        <v>0</v>
      </c>
      <c r="O35" s="3">
        <v>0</v>
      </c>
      <c r="P35" s="3">
        <v>0</v>
      </c>
      <c r="Q35" s="3">
        <v>0</v>
      </c>
      <c r="R35" s="3">
        <v>0</v>
      </c>
      <c r="S35" s="35" t="s">
        <v>90</v>
      </c>
    </row>
    <row r="36" spans="1:19" ht="15" x14ac:dyDescent="0.2">
      <c r="A36" s="4"/>
      <c r="B36" s="54"/>
      <c r="C36" s="17" t="s">
        <v>8</v>
      </c>
      <c r="D36" s="35" t="s">
        <v>94</v>
      </c>
      <c r="E36" s="3">
        <v>0</v>
      </c>
      <c r="F36" s="3">
        <v>0</v>
      </c>
      <c r="G36" s="3">
        <v>0</v>
      </c>
      <c r="H36" s="3">
        <v>0</v>
      </c>
      <c r="I36" s="3">
        <v>0</v>
      </c>
      <c r="J36" s="3">
        <v>0</v>
      </c>
      <c r="K36" s="3">
        <v>0</v>
      </c>
      <c r="L36" s="3">
        <v>0</v>
      </c>
      <c r="M36" s="3">
        <v>0</v>
      </c>
      <c r="N36" s="3">
        <v>0</v>
      </c>
      <c r="O36" s="3">
        <v>0</v>
      </c>
      <c r="P36" s="3">
        <v>0</v>
      </c>
      <c r="Q36" s="3">
        <v>0</v>
      </c>
      <c r="R36" s="3">
        <v>0</v>
      </c>
      <c r="S36" s="35" t="s">
        <v>94</v>
      </c>
    </row>
    <row r="37" spans="1:19" ht="15" x14ac:dyDescent="0.2">
      <c r="A37" s="4"/>
      <c r="B37" s="55"/>
      <c r="C37" s="17" t="s">
        <v>10</v>
      </c>
      <c r="D37" s="35" t="s">
        <v>95</v>
      </c>
      <c r="E37" s="3">
        <v>0</v>
      </c>
      <c r="F37" s="3">
        <v>0</v>
      </c>
      <c r="G37" s="3">
        <v>0</v>
      </c>
      <c r="H37" s="3">
        <v>0</v>
      </c>
      <c r="I37" s="3">
        <v>0</v>
      </c>
      <c r="J37" s="3">
        <v>0</v>
      </c>
      <c r="K37" s="3">
        <v>0</v>
      </c>
      <c r="L37" s="3">
        <v>0</v>
      </c>
      <c r="M37" s="3">
        <v>0</v>
      </c>
      <c r="N37" s="3">
        <v>0</v>
      </c>
      <c r="O37" s="3">
        <v>0</v>
      </c>
      <c r="P37" s="3">
        <v>0</v>
      </c>
      <c r="Q37" s="3">
        <v>0</v>
      </c>
      <c r="R37" s="3">
        <v>0</v>
      </c>
      <c r="S37" s="35" t="s">
        <v>95</v>
      </c>
    </row>
    <row r="38" spans="1:19" ht="15" x14ac:dyDescent="0.2">
      <c r="A38" s="4"/>
      <c r="B38" s="53" t="s">
        <v>423</v>
      </c>
      <c r="C38" s="17" t="s">
        <v>21</v>
      </c>
      <c r="D38" s="35" t="s">
        <v>97</v>
      </c>
      <c r="E38" s="3">
        <v>-10314000</v>
      </c>
      <c r="F38" s="3">
        <v>-3720000</v>
      </c>
      <c r="G38" s="3">
        <v>10694000</v>
      </c>
      <c r="H38" s="3">
        <v>1948000</v>
      </c>
      <c r="I38" s="3">
        <v>1392000</v>
      </c>
      <c r="J38" s="3">
        <v>0</v>
      </c>
      <c r="K38" s="3">
        <v>0</v>
      </c>
      <c r="L38" s="3">
        <v>-11565000</v>
      </c>
      <c r="M38" s="3">
        <v>-3124000</v>
      </c>
      <c r="N38" s="3">
        <v>10357000</v>
      </c>
      <c r="O38" s="3">
        <v>3629000</v>
      </c>
      <c r="P38" s="3">
        <v>703000</v>
      </c>
      <c r="Q38" s="3">
        <v>0</v>
      </c>
      <c r="R38" s="3">
        <v>0</v>
      </c>
      <c r="S38" s="35" t="s">
        <v>97</v>
      </c>
    </row>
    <row r="39" spans="1:19" ht="15" x14ac:dyDescent="0.2">
      <c r="A39" s="4"/>
      <c r="B39" s="54"/>
      <c r="C39" s="17" t="s">
        <v>8</v>
      </c>
      <c r="D39" s="35" t="s">
        <v>99</v>
      </c>
      <c r="E39" s="3">
        <v>277000</v>
      </c>
      <c r="F39" s="3">
        <v>0</v>
      </c>
      <c r="G39" s="3">
        <v>-90000</v>
      </c>
      <c r="H39" s="3">
        <v>40000</v>
      </c>
      <c r="I39" s="3">
        <v>-227000</v>
      </c>
      <c r="J39" s="3">
        <v>0</v>
      </c>
      <c r="K39" s="3">
        <v>0</v>
      </c>
      <c r="L39" s="3">
        <v>63000</v>
      </c>
      <c r="M39" s="3">
        <v>0</v>
      </c>
      <c r="N39" s="3">
        <v>77000</v>
      </c>
      <c r="O39" s="3">
        <v>-130000</v>
      </c>
      <c r="P39" s="3">
        <v>-10000</v>
      </c>
      <c r="Q39" s="3">
        <v>0</v>
      </c>
      <c r="R39" s="3">
        <v>0</v>
      </c>
      <c r="S39" s="35" t="s">
        <v>99</v>
      </c>
    </row>
    <row r="40" spans="1:19" ht="15" x14ac:dyDescent="0.2">
      <c r="A40" s="4"/>
      <c r="B40" s="55"/>
      <c r="C40" s="17" t="s">
        <v>10</v>
      </c>
      <c r="D40" s="35" t="s">
        <v>100</v>
      </c>
      <c r="E40" s="3">
        <v>-375000</v>
      </c>
      <c r="F40" s="3">
        <v>0</v>
      </c>
      <c r="G40" s="3">
        <v>364000</v>
      </c>
      <c r="H40" s="3">
        <v>29000</v>
      </c>
      <c r="I40" s="3">
        <v>-18000</v>
      </c>
      <c r="J40" s="3">
        <v>0</v>
      </c>
      <c r="K40" s="3">
        <v>0</v>
      </c>
      <c r="L40" s="3">
        <v>172000</v>
      </c>
      <c r="M40" s="3">
        <v>0</v>
      </c>
      <c r="N40" s="3">
        <v>90000</v>
      </c>
      <c r="O40" s="3">
        <v>-234000</v>
      </c>
      <c r="P40" s="3">
        <v>-28000</v>
      </c>
      <c r="Q40" s="3">
        <v>0</v>
      </c>
      <c r="R40" s="3">
        <v>0</v>
      </c>
      <c r="S40" s="35" t="s">
        <v>100</v>
      </c>
    </row>
    <row r="41" spans="1:19" ht="15" x14ac:dyDescent="0.2">
      <c r="A41" s="4"/>
      <c r="B41" s="55" t="s">
        <v>1644</v>
      </c>
      <c r="C41" s="55"/>
      <c r="D41" s="35" t="s">
        <v>101</v>
      </c>
      <c r="E41" s="3">
        <v>6280000</v>
      </c>
      <c r="F41" s="3">
        <v>4191000</v>
      </c>
      <c r="G41" s="3">
        <v>3400000</v>
      </c>
      <c r="H41" s="3">
        <v>-68000</v>
      </c>
      <c r="I41" s="3">
        <v>51000</v>
      </c>
      <c r="J41" s="3">
        <v>3815000</v>
      </c>
      <c r="K41" s="3">
        <v>17669000</v>
      </c>
      <c r="L41" s="3">
        <v>5019000</v>
      </c>
      <c r="M41" s="3">
        <v>4225000</v>
      </c>
      <c r="N41" s="3">
        <v>3333000</v>
      </c>
      <c r="O41" s="3">
        <v>-6000</v>
      </c>
      <c r="P41" s="3">
        <v>-106000</v>
      </c>
      <c r="Q41" s="3">
        <v>3603000</v>
      </c>
      <c r="R41" s="3">
        <v>16068000</v>
      </c>
      <c r="S41" s="35" t="s">
        <v>101</v>
      </c>
    </row>
    <row r="42" spans="1:19" ht="15" x14ac:dyDescent="0.2">
      <c r="A42" s="4"/>
      <c r="B42" s="55" t="s">
        <v>9</v>
      </c>
      <c r="C42" s="55"/>
      <c r="D42" s="35" t="s">
        <v>104</v>
      </c>
      <c r="E42" s="3">
        <v>347000</v>
      </c>
      <c r="F42" s="3">
        <v>0</v>
      </c>
      <c r="G42" s="3">
        <v>-20000</v>
      </c>
      <c r="H42" s="3">
        <v>-59000</v>
      </c>
      <c r="I42" s="3">
        <v>-268000</v>
      </c>
      <c r="J42" s="3">
        <v>0</v>
      </c>
      <c r="K42" s="3">
        <v>0</v>
      </c>
      <c r="L42" s="3">
        <v>-114000</v>
      </c>
      <c r="M42" s="3">
        <v>0</v>
      </c>
      <c r="N42" s="3">
        <v>341000</v>
      </c>
      <c r="O42" s="3">
        <v>-206000</v>
      </c>
      <c r="P42" s="3">
        <v>-21000</v>
      </c>
      <c r="Q42" s="3">
        <v>0</v>
      </c>
      <c r="R42" s="3">
        <v>0</v>
      </c>
      <c r="S42" s="35" t="s">
        <v>104</v>
      </c>
    </row>
    <row r="43" spans="1:19" ht="15" x14ac:dyDescent="0.2">
      <c r="A43" s="4"/>
      <c r="B43" s="55" t="s">
        <v>11</v>
      </c>
      <c r="C43" s="55"/>
      <c r="D43" s="35" t="s">
        <v>106</v>
      </c>
      <c r="E43" s="3">
        <v>-2876000</v>
      </c>
      <c r="F43" s="3">
        <v>0</v>
      </c>
      <c r="G43" s="3">
        <v>2658000</v>
      </c>
      <c r="H43" s="3">
        <v>334000</v>
      </c>
      <c r="I43" s="3">
        <v>-116000</v>
      </c>
      <c r="J43" s="3">
        <v>0</v>
      </c>
      <c r="K43" s="3">
        <v>0</v>
      </c>
      <c r="L43" s="3">
        <v>243000</v>
      </c>
      <c r="M43" s="3">
        <v>0</v>
      </c>
      <c r="N43" s="3">
        <v>536000</v>
      </c>
      <c r="O43" s="3">
        <v>-689000</v>
      </c>
      <c r="P43" s="3">
        <v>-90000</v>
      </c>
      <c r="Q43" s="3">
        <v>0</v>
      </c>
      <c r="R43" s="3">
        <v>0</v>
      </c>
      <c r="S43" s="35" t="s">
        <v>106</v>
      </c>
    </row>
    <row r="44" spans="1:19" ht="15" x14ac:dyDescent="0.2">
      <c r="A44" s="4"/>
      <c r="B44" s="53" t="s">
        <v>945</v>
      </c>
      <c r="C44" s="53"/>
      <c r="D44" s="19" t="s">
        <v>107</v>
      </c>
      <c r="E44" s="2"/>
      <c r="F44" s="2"/>
      <c r="G44" s="2"/>
      <c r="H44" s="2"/>
      <c r="I44" s="2"/>
      <c r="J44" s="2"/>
      <c r="K44" s="23">
        <v>13854000</v>
      </c>
      <c r="L44" s="2"/>
      <c r="M44" s="2"/>
      <c r="N44" s="2"/>
      <c r="O44" s="2"/>
      <c r="P44" s="2"/>
      <c r="Q44" s="2"/>
      <c r="R44" s="23">
        <v>12465000</v>
      </c>
      <c r="S44" s="19"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heetViews>
  <sheetFormatPr defaultColWidth="11.42578125" defaultRowHeight="12.75" x14ac:dyDescent="0.2"/>
  <cols>
    <col min="1" max="1" width="2.85546875" customWidth="1"/>
    <col min="2" max="2" width="11" customWidth="1"/>
    <col min="3" max="3" width="41.42578125" customWidth="1"/>
    <col min="4" max="4" width="8.28515625" customWidth="1"/>
    <col min="5" max="18" width="21.5703125" customWidth="1"/>
    <col min="19" max="19" width="8.28515625" customWidth="1"/>
  </cols>
  <sheetData>
    <row r="1" spans="1:19" ht="15" x14ac:dyDescent="0.2">
      <c r="A1" s="47" t="s">
        <v>859</v>
      </c>
      <c r="B1" s="48"/>
      <c r="C1" s="48"/>
      <c r="D1" s="4"/>
      <c r="E1" s="4"/>
      <c r="F1" s="4"/>
      <c r="G1" s="4"/>
      <c r="H1" s="4"/>
      <c r="I1" s="4"/>
      <c r="J1" s="4"/>
      <c r="K1" s="4"/>
      <c r="L1" s="4"/>
      <c r="M1" s="4"/>
      <c r="N1" s="4"/>
      <c r="O1" s="4"/>
      <c r="P1" s="4"/>
      <c r="Q1" s="4"/>
      <c r="R1" s="4"/>
      <c r="S1" s="4"/>
    </row>
    <row r="2" spans="1:19" ht="15" x14ac:dyDescent="0.2">
      <c r="A2" s="47" t="s">
        <v>1040</v>
      </c>
      <c r="B2" s="48"/>
      <c r="C2" s="48"/>
      <c r="D2" s="4"/>
      <c r="E2" s="4"/>
      <c r="F2" s="4"/>
      <c r="G2" s="4"/>
      <c r="H2" s="4"/>
      <c r="I2" s="4"/>
      <c r="J2" s="4"/>
      <c r="K2" s="4"/>
      <c r="L2" s="4"/>
      <c r="M2" s="4"/>
      <c r="N2" s="4"/>
      <c r="O2" s="4"/>
      <c r="P2" s="4"/>
      <c r="Q2" s="4"/>
      <c r="R2" s="4"/>
      <c r="S2" s="4"/>
    </row>
    <row r="3" spans="1:19" ht="14.1" customHeight="1" x14ac:dyDescent="0.2">
      <c r="A3" s="4"/>
      <c r="B3" s="4"/>
      <c r="C3" s="4"/>
      <c r="D3" s="4"/>
      <c r="E3" s="4"/>
      <c r="F3" s="4"/>
      <c r="G3" s="4"/>
      <c r="H3" s="4"/>
      <c r="I3" s="4"/>
      <c r="J3" s="4"/>
      <c r="K3" s="4"/>
      <c r="L3" s="4"/>
      <c r="M3" s="4"/>
      <c r="N3" s="4"/>
      <c r="O3" s="4"/>
      <c r="P3" s="4"/>
      <c r="Q3" s="4"/>
      <c r="R3" s="4"/>
      <c r="S3" s="4"/>
    </row>
    <row r="4" spans="1:19"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row>
    <row r="5" spans="1:19" ht="15" x14ac:dyDescent="0.2">
      <c r="A5" s="11"/>
      <c r="B5" s="11" t="s">
        <v>2101</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1494</v>
      </c>
      <c r="C8" s="22" t="str">
        <f>B11</f>
        <v>630-82</v>
      </c>
      <c r="D8" s="4"/>
      <c r="E8" s="4"/>
      <c r="F8" s="4"/>
      <c r="G8" s="4"/>
      <c r="H8" s="4"/>
      <c r="I8" s="4"/>
      <c r="J8" s="4"/>
      <c r="K8" s="4"/>
      <c r="L8" s="4"/>
      <c r="M8" s="4"/>
      <c r="N8" s="4"/>
      <c r="O8" s="4"/>
      <c r="P8" s="4"/>
      <c r="Q8" s="4"/>
      <c r="R8" s="4"/>
      <c r="S8" s="4"/>
    </row>
    <row r="9" spans="1:19" ht="14.1" customHeight="1" x14ac:dyDescent="0.2">
      <c r="A9" s="4"/>
      <c r="B9" s="4"/>
      <c r="C9" s="4"/>
      <c r="D9" s="4"/>
      <c r="E9" s="4"/>
      <c r="F9" s="4"/>
      <c r="G9" s="4"/>
      <c r="H9" s="4"/>
      <c r="I9" s="4"/>
      <c r="J9" s="4"/>
      <c r="K9" s="4"/>
      <c r="L9" s="4"/>
      <c r="M9" s="4"/>
      <c r="N9" s="4"/>
      <c r="O9" s="4"/>
      <c r="P9" s="4"/>
      <c r="Q9" s="4"/>
      <c r="R9" s="4"/>
      <c r="S9" s="4"/>
    </row>
    <row r="10" spans="1:19" ht="18" customHeight="1" x14ac:dyDescent="0.2">
      <c r="A10" s="4"/>
      <c r="B10" s="51" t="s">
        <v>311</v>
      </c>
      <c r="C10" s="48"/>
      <c r="D10" s="48"/>
      <c r="E10" s="48"/>
      <c r="F10" s="48"/>
      <c r="G10" s="48"/>
      <c r="H10" s="57"/>
      <c r="I10" s="4"/>
      <c r="J10" s="4"/>
      <c r="K10" s="4"/>
      <c r="L10" s="4"/>
      <c r="M10" s="4"/>
      <c r="N10" s="4"/>
      <c r="O10" s="4"/>
      <c r="P10" s="4"/>
      <c r="Q10" s="4"/>
      <c r="R10" s="4"/>
      <c r="S10" s="4"/>
    </row>
    <row r="11" spans="1:19" ht="15.75" x14ac:dyDescent="0.2">
      <c r="A11" s="4"/>
      <c r="B11" s="21" t="s">
        <v>310</v>
      </c>
      <c r="C11" s="4"/>
      <c r="D11" s="4"/>
      <c r="E11" s="4"/>
      <c r="F11" s="4"/>
      <c r="G11" s="4"/>
      <c r="H11" s="4"/>
      <c r="I11" s="4"/>
      <c r="J11" s="4"/>
      <c r="K11" s="4"/>
      <c r="L11" s="4"/>
      <c r="M11" s="4"/>
      <c r="N11" s="4"/>
      <c r="O11" s="4"/>
      <c r="P11" s="4"/>
      <c r="Q11" s="4"/>
      <c r="R11" s="4"/>
      <c r="S11" s="4"/>
    </row>
    <row r="12" spans="1:19" ht="15" x14ac:dyDescent="0.2">
      <c r="A12" s="4"/>
      <c r="B12" s="4"/>
      <c r="C12" s="4"/>
      <c r="D12" s="4"/>
      <c r="E12" s="58" t="s">
        <v>2124</v>
      </c>
      <c r="F12" s="59"/>
      <c r="G12" s="59"/>
      <c r="H12" s="59"/>
      <c r="I12" s="59"/>
      <c r="J12" s="59"/>
      <c r="K12" s="58"/>
      <c r="L12" s="58" t="s">
        <v>2095</v>
      </c>
      <c r="M12" s="59"/>
      <c r="N12" s="59"/>
      <c r="O12" s="59"/>
      <c r="P12" s="59"/>
      <c r="Q12" s="59"/>
      <c r="R12" s="58"/>
      <c r="S12" s="4"/>
    </row>
    <row r="13" spans="1:19" ht="15" x14ac:dyDescent="0.2">
      <c r="A13" s="4"/>
      <c r="B13" s="4"/>
      <c r="C13" s="4"/>
      <c r="D13" s="4"/>
      <c r="E13" s="58" t="s">
        <v>1453</v>
      </c>
      <c r="F13" s="58"/>
      <c r="G13" s="58" t="s">
        <v>41</v>
      </c>
      <c r="H13" s="59"/>
      <c r="I13" s="58"/>
      <c r="J13" s="58" t="s">
        <v>1925</v>
      </c>
      <c r="K13" s="58" t="s">
        <v>1714</v>
      </c>
      <c r="L13" s="58" t="s">
        <v>1453</v>
      </c>
      <c r="M13" s="58"/>
      <c r="N13" s="58" t="s">
        <v>41</v>
      </c>
      <c r="O13" s="59"/>
      <c r="P13" s="58"/>
      <c r="Q13" s="58" t="s">
        <v>1925</v>
      </c>
      <c r="R13" s="58" t="s">
        <v>1714</v>
      </c>
      <c r="S13" s="4"/>
    </row>
    <row r="14" spans="1:19" ht="15" x14ac:dyDescent="0.2">
      <c r="A14" s="4"/>
      <c r="B14" s="4"/>
      <c r="C14" s="4"/>
      <c r="D14" s="4"/>
      <c r="E14" s="31" t="s">
        <v>1308</v>
      </c>
      <c r="F14" s="31" t="s">
        <v>1932</v>
      </c>
      <c r="G14" s="31" t="s">
        <v>917</v>
      </c>
      <c r="H14" s="31" t="s">
        <v>750</v>
      </c>
      <c r="I14" s="31" t="s">
        <v>743</v>
      </c>
      <c r="J14" s="58"/>
      <c r="K14" s="58"/>
      <c r="L14" s="31" t="s">
        <v>1308</v>
      </c>
      <c r="M14" s="31" t="s">
        <v>1932</v>
      </c>
      <c r="N14" s="31" t="s">
        <v>917</v>
      </c>
      <c r="O14" s="31" t="s">
        <v>750</v>
      </c>
      <c r="P14" s="31" t="s">
        <v>743</v>
      </c>
      <c r="Q14" s="58"/>
      <c r="R14" s="58"/>
      <c r="S14" s="4"/>
    </row>
    <row r="15" spans="1:19" ht="14.1" customHeight="1" x14ac:dyDescent="0.2">
      <c r="A15" s="4"/>
      <c r="B15" s="4"/>
      <c r="C15" s="4"/>
      <c r="D15" s="4"/>
      <c r="E15" s="26" t="s">
        <v>51</v>
      </c>
      <c r="F15" s="26" t="s">
        <v>87</v>
      </c>
      <c r="G15" s="26" t="s">
        <v>109</v>
      </c>
      <c r="H15" s="26" t="s">
        <v>123</v>
      </c>
      <c r="I15" s="26" t="s">
        <v>137</v>
      </c>
      <c r="J15" s="26" t="s">
        <v>143</v>
      </c>
      <c r="K15" s="26" t="s">
        <v>348</v>
      </c>
      <c r="L15" s="26" t="s">
        <v>51</v>
      </c>
      <c r="M15" s="26" t="s">
        <v>87</v>
      </c>
      <c r="N15" s="26" t="s">
        <v>109</v>
      </c>
      <c r="O15" s="26" t="s">
        <v>123</v>
      </c>
      <c r="P15" s="26" t="s">
        <v>137</v>
      </c>
      <c r="Q15" s="26" t="s">
        <v>143</v>
      </c>
      <c r="R15" s="26" t="s">
        <v>348</v>
      </c>
      <c r="S15" s="4"/>
    </row>
    <row r="16" spans="1:19" ht="15" x14ac:dyDescent="0.2">
      <c r="A16" s="4"/>
      <c r="B16" s="53" t="s">
        <v>427</v>
      </c>
      <c r="C16" s="17" t="s">
        <v>1424</v>
      </c>
      <c r="D16" s="26" t="s">
        <v>51</v>
      </c>
      <c r="E16" s="3">
        <v>15441000</v>
      </c>
      <c r="F16" s="3">
        <v>4000</v>
      </c>
      <c r="G16" s="3">
        <v>2524000</v>
      </c>
      <c r="H16" s="3">
        <v>299000</v>
      </c>
      <c r="I16" s="3">
        <v>231000</v>
      </c>
      <c r="J16" s="3">
        <v>0</v>
      </c>
      <c r="K16" s="3">
        <v>18499000</v>
      </c>
      <c r="L16" s="3">
        <v>19085000</v>
      </c>
      <c r="M16" s="3">
        <v>9000</v>
      </c>
      <c r="N16" s="3">
        <v>2565000</v>
      </c>
      <c r="O16" s="3">
        <v>631000</v>
      </c>
      <c r="P16" s="3">
        <v>433000</v>
      </c>
      <c r="Q16" s="3">
        <v>0</v>
      </c>
      <c r="R16" s="3">
        <v>22723000</v>
      </c>
      <c r="S16" s="26" t="s">
        <v>51</v>
      </c>
    </row>
    <row r="17" spans="1:19" ht="15" x14ac:dyDescent="0.2">
      <c r="A17" s="4"/>
      <c r="B17" s="54"/>
      <c r="C17" s="17" t="s">
        <v>1567</v>
      </c>
      <c r="D17" s="26" t="s">
        <v>87</v>
      </c>
      <c r="E17" s="3">
        <v>14740000</v>
      </c>
      <c r="F17" s="3">
        <v>1083000</v>
      </c>
      <c r="G17" s="3">
        <v>4674000</v>
      </c>
      <c r="H17" s="3">
        <v>840000</v>
      </c>
      <c r="I17" s="3">
        <v>10000</v>
      </c>
      <c r="J17" s="3">
        <v>95000</v>
      </c>
      <c r="K17" s="3">
        <v>21442000</v>
      </c>
      <c r="L17" s="3">
        <v>13203000</v>
      </c>
      <c r="M17" s="3">
        <v>1705000</v>
      </c>
      <c r="N17" s="3">
        <v>2436000</v>
      </c>
      <c r="O17" s="3">
        <v>730000</v>
      </c>
      <c r="P17" s="3">
        <v>0</v>
      </c>
      <c r="Q17" s="3">
        <v>56000</v>
      </c>
      <c r="R17" s="3">
        <v>18130000</v>
      </c>
      <c r="S17" s="26" t="s">
        <v>87</v>
      </c>
    </row>
    <row r="18" spans="1:19" ht="15" x14ac:dyDescent="0.2">
      <c r="A18" s="4"/>
      <c r="B18" s="54"/>
      <c r="C18" s="17" t="s">
        <v>1562</v>
      </c>
      <c r="D18" s="26" t="s">
        <v>109</v>
      </c>
      <c r="E18" s="3">
        <v>774000</v>
      </c>
      <c r="F18" s="3">
        <v>0</v>
      </c>
      <c r="G18" s="3">
        <v>0</v>
      </c>
      <c r="H18" s="3">
        <v>0</v>
      </c>
      <c r="I18" s="3">
        <v>0</v>
      </c>
      <c r="J18" s="3">
        <v>0</v>
      </c>
      <c r="K18" s="3">
        <v>774000</v>
      </c>
      <c r="L18" s="3">
        <v>954000</v>
      </c>
      <c r="M18" s="3">
        <v>0</v>
      </c>
      <c r="N18" s="3">
        <v>0</v>
      </c>
      <c r="O18" s="3">
        <v>0</v>
      </c>
      <c r="P18" s="3">
        <v>0</v>
      </c>
      <c r="Q18" s="3">
        <v>0</v>
      </c>
      <c r="R18" s="3">
        <v>954000</v>
      </c>
      <c r="S18" s="26" t="s">
        <v>109</v>
      </c>
    </row>
    <row r="19" spans="1:19" ht="15" x14ac:dyDescent="0.2">
      <c r="A19" s="4"/>
      <c r="B19" s="54"/>
      <c r="C19" s="17" t="s">
        <v>793</v>
      </c>
      <c r="D19" s="26" t="s">
        <v>123</v>
      </c>
      <c r="E19" s="3">
        <v>87137000</v>
      </c>
      <c r="F19" s="3">
        <v>14089000</v>
      </c>
      <c r="G19" s="3">
        <v>5247000</v>
      </c>
      <c r="H19" s="3">
        <v>1650000</v>
      </c>
      <c r="I19" s="3">
        <v>325000</v>
      </c>
      <c r="J19" s="3">
        <v>0</v>
      </c>
      <c r="K19" s="3">
        <v>108448000</v>
      </c>
      <c r="L19" s="3">
        <v>78459000</v>
      </c>
      <c r="M19" s="3">
        <v>13202000</v>
      </c>
      <c r="N19" s="3">
        <v>4255000</v>
      </c>
      <c r="O19" s="3">
        <v>1334000</v>
      </c>
      <c r="P19" s="3">
        <v>504000</v>
      </c>
      <c r="Q19" s="3">
        <v>0</v>
      </c>
      <c r="R19" s="3">
        <v>97754000</v>
      </c>
      <c r="S19" s="26" t="s">
        <v>123</v>
      </c>
    </row>
    <row r="20" spans="1:19" ht="15" x14ac:dyDescent="0.2">
      <c r="A20" s="4"/>
      <c r="B20" s="54"/>
      <c r="C20" s="17" t="s">
        <v>787</v>
      </c>
      <c r="D20" s="26" t="s">
        <v>137</v>
      </c>
      <c r="E20" s="3">
        <v>888000</v>
      </c>
      <c r="F20" s="3">
        <v>324000</v>
      </c>
      <c r="G20" s="3">
        <v>1225000</v>
      </c>
      <c r="H20" s="3">
        <v>899000</v>
      </c>
      <c r="I20" s="3">
        <v>0</v>
      </c>
      <c r="J20" s="3">
        <v>0</v>
      </c>
      <c r="K20" s="3">
        <v>3336000</v>
      </c>
      <c r="L20" s="3">
        <v>234000</v>
      </c>
      <c r="M20" s="3">
        <v>213000</v>
      </c>
      <c r="N20" s="3">
        <v>709000</v>
      </c>
      <c r="O20" s="3">
        <v>337000</v>
      </c>
      <c r="P20" s="3">
        <v>0</v>
      </c>
      <c r="Q20" s="3">
        <v>0</v>
      </c>
      <c r="R20" s="3">
        <v>1493000</v>
      </c>
      <c r="S20" s="26" t="s">
        <v>137</v>
      </c>
    </row>
    <row r="21" spans="1:19" ht="15" x14ac:dyDescent="0.2">
      <c r="A21" s="4"/>
      <c r="B21" s="54"/>
      <c r="C21" s="17" t="s">
        <v>1114</v>
      </c>
      <c r="D21" s="26" t="s">
        <v>143</v>
      </c>
      <c r="E21" s="3">
        <v>862000</v>
      </c>
      <c r="F21" s="3">
        <v>93000</v>
      </c>
      <c r="G21" s="3">
        <v>0</v>
      </c>
      <c r="H21" s="3">
        <v>0</v>
      </c>
      <c r="I21" s="3">
        <v>0</v>
      </c>
      <c r="J21" s="3">
        <v>8662000</v>
      </c>
      <c r="K21" s="3">
        <v>9617000</v>
      </c>
      <c r="L21" s="3">
        <v>896000</v>
      </c>
      <c r="M21" s="3">
        <v>123000</v>
      </c>
      <c r="N21" s="3">
        <v>0</v>
      </c>
      <c r="O21" s="3">
        <v>0</v>
      </c>
      <c r="P21" s="3">
        <v>0</v>
      </c>
      <c r="Q21" s="3">
        <v>7836000</v>
      </c>
      <c r="R21" s="3">
        <v>8855000</v>
      </c>
      <c r="S21" s="26" t="s">
        <v>143</v>
      </c>
    </row>
    <row r="22" spans="1:19" ht="15" x14ac:dyDescent="0.2">
      <c r="A22" s="4"/>
      <c r="B22" s="54"/>
      <c r="C22" s="17" t="s">
        <v>838</v>
      </c>
      <c r="D22" s="26" t="s">
        <v>348</v>
      </c>
      <c r="E22" s="38"/>
      <c r="F22" s="38"/>
      <c r="G22" s="38"/>
      <c r="H22" s="38"/>
      <c r="I22" s="38"/>
      <c r="J22" s="3">
        <v>1671000</v>
      </c>
      <c r="K22" s="3">
        <v>1671000</v>
      </c>
      <c r="L22" s="38"/>
      <c r="M22" s="38"/>
      <c r="N22" s="38"/>
      <c r="O22" s="38"/>
      <c r="P22" s="38"/>
      <c r="Q22" s="3">
        <v>1676000</v>
      </c>
      <c r="R22" s="3">
        <v>1676000</v>
      </c>
      <c r="S22" s="26" t="s">
        <v>348</v>
      </c>
    </row>
    <row r="23" spans="1:19" ht="15" x14ac:dyDescent="0.2">
      <c r="A23" s="4"/>
      <c r="B23" s="54"/>
      <c r="C23" s="17" t="s">
        <v>1578</v>
      </c>
      <c r="D23" s="26" t="s">
        <v>349</v>
      </c>
      <c r="E23" s="3">
        <v>507000</v>
      </c>
      <c r="F23" s="3">
        <v>86000</v>
      </c>
      <c r="G23" s="3">
        <v>1994000</v>
      </c>
      <c r="H23" s="3">
        <v>127000</v>
      </c>
      <c r="I23" s="3">
        <v>78000</v>
      </c>
      <c r="J23" s="3">
        <v>709000</v>
      </c>
      <c r="K23" s="3">
        <v>3501000</v>
      </c>
      <c r="L23" s="3">
        <v>1339000</v>
      </c>
      <c r="M23" s="3">
        <v>111000</v>
      </c>
      <c r="N23" s="3">
        <v>374000</v>
      </c>
      <c r="O23" s="3">
        <v>305000</v>
      </c>
      <c r="P23" s="3">
        <v>53000</v>
      </c>
      <c r="Q23" s="3">
        <v>668000</v>
      </c>
      <c r="R23" s="3">
        <v>2850000</v>
      </c>
      <c r="S23" s="26" t="s">
        <v>349</v>
      </c>
    </row>
    <row r="24" spans="1:19" ht="15" x14ac:dyDescent="0.2">
      <c r="A24" s="4"/>
      <c r="B24" s="54"/>
      <c r="C24" s="17" t="s">
        <v>1577</v>
      </c>
      <c r="D24" s="26" t="s">
        <v>377</v>
      </c>
      <c r="E24" s="3">
        <v>1604000</v>
      </c>
      <c r="F24" s="3">
        <v>2000</v>
      </c>
      <c r="G24" s="3">
        <v>3000</v>
      </c>
      <c r="H24" s="3">
        <v>23000</v>
      </c>
      <c r="I24" s="3">
        <v>541000</v>
      </c>
      <c r="J24" s="3">
        <v>358000</v>
      </c>
      <c r="K24" s="3">
        <v>2531000</v>
      </c>
      <c r="L24" s="3">
        <v>1454000</v>
      </c>
      <c r="M24" s="3">
        <v>2000</v>
      </c>
      <c r="N24" s="3">
        <v>2000</v>
      </c>
      <c r="O24" s="3">
        <v>29000</v>
      </c>
      <c r="P24" s="3">
        <v>359000</v>
      </c>
      <c r="Q24" s="3">
        <v>186000</v>
      </c>
      <c r="R24" s="3">
        <v>2032000</v>
      </c>
      <c r="S24" s="26" t="s">
        <v>377</v>
      </c>
    </row>
    <row r="25" spans="1:19" ht="15" x14ac:dyDescent="0.2">
      <c r="A25" s="4"/>
      <c r="B25" s="55"/>
      <c r="C25" s="17" t="s">
        <v>1611</v>
      </c>
      <c r="D25" s="26" t="s">
        <v>58</v>
      </c>
      <c r="E25" s="3">
        <v>121953000</v>
      </c>
      <c r="F25" s="3">
        <v>15681000</v>
      </c>
      <c r="G25" s="3">
        <v>15667000</v>
      </c>
      <c r="H25" s="3">
        <v>3838000</v>
      </c>
      <c r="I25" s="3">
        <v>1185000</v>
      </c>
      <c r="J25" s="3">
        <v>11495000</v>
      </c>
      <c r="K25" s="3">
        <v>169819000</v>
      </c>
      <c r="L25" s="3">
        <v>115624000</v>
      </c>
      <c r="M25" s="3">
        <v>15365000</v>
      </c>
      <c r="N25" s="3">
        <v>10341000</v>
      </c>
      <c r="O25" s="3">
        <v>3366000</v>
      </c>
      <c r="P25" s="3">
        <v>1349000</v>
      </c>
      <c r="Q25" s="3">
        <v>10422000</v>
      </c>
      <c r="R25" s="3">
        <v>156467000</v>
      </c>
      <c r="S25" s="26" t="s">
        <v>58</v>
      </c>
    </row>
    <row r="26" spans="1:19" ht="15" x14ac:dyDescent="0.2">
      <c r="A26" s="4"/>
      <c r="B26" s="53" t="s">
        <v>414</v>
      </c>
      <c r="C26" s="17" t="s">
        <v>1898</v>
      </c>
      <c r="D26" s="26" t="s">
        <v>64</v>
      </c>
      <c r="E26" s="3">
        <v>101146000</v>
      </c>
      <c r="F26" s="3">
        <v>4631000</v>
      </c>
      <c r="G26" s="3">
        <v>23011000</v>
      </c>
      <c r="H26" s="3">
        <v>5484000</v>
      </c>
      <c r="I26" s="3">
        <v>2128000</v>
      </c>
      <c r="J26" s="3">
        <v>0</v>
      </c>
      <c r="K26" s="3">
        <v>136400000</v>
      </c>
      <c r="L26" s="3">
        <v>92937000</v>
      </c>
      <c r="M26" s="3">
        <v>4611000</v>
      </c>
      <c r="N26" s="3">
        <v>19280000</v>
      </c>
      <c r="O26" s="3">
        <v>5734000</v>
      </c>
      <c r="P26" s="3">
        <v>2090000</v>
      </c>
      <c r="Q26" s="3">
        <v>0</v>
      </c>
      <c r="R26" s="3">
        <v>124652000</v>
      </c>
      <c r="S26" s="26" t="s">
        <v>64</v>
      </c>
    </row>
    <row r="27" spans="1:19" ht="15" x14ac:dyDescent="0.2">
      <c r="A27" s="4"/>
      <c r="B27" s="54"/>
      <c r="C27" s="17" t="s">
        <v>1901</v>
      </c>
      <c r="D27" s="26" t="s">
        <v>68</v>
      </c>
      <c r="E27" s="3">
        <v>1235000</v>
      </c>
      <c r="F27" s="3">
        <v>40000</v>
      </c>
      <c r="G27" s="3">
        <v>436000</v>
      </c>
      <c r="H27" s="3">
        <v>162000</v>
      </c>
      <c r="I27" s="3">
        <v>7000</v>
      </c>
      <c r="J27" s="3">
        <v>0</v>
      </c>
      <c r="K27" s="3">
        <v>1880000</v>
      </c>
      <c r="L27" s="3">
        <v>446000</v>
      </c>
      <c r="M27" s="3">
        <v>207000</v>
      </c>
      <c r="N27" s="3">
        <v>324000</v>
      </c>
      <c r="O27" s="3">
        <v>495000</v>
      </c>
      <c r="P27" s="3">
        <v>18000</v>
      </c>
      <c r="Q27" s="3">
        <v>0</v>
      </c>
      <c r="R27" s="3">
        <v>1490000</v>
      </c>
      <c r="S27" s="26" t="s">
        <v>68</v>
      </c>
    </row>
    <row r="28" spans="1:19" ht="15" x14ac:dyDescent="0.2">
      <c r="A28" s="4"/>
      <c r="B28" s="54"/>
      <c r="C28" s="17" t="s">
        <v>1897</v>
      </c>
      <c r="D28" s="26" t="s">
        <v>75</v>
      </c>
      <c r="E28" s="3">
        <v>6000</v>
      </c>
      <c r="F28" s="3">
        <v>22000</v>
      </c>
      <c r="G28" s="3">
        <v>0</v>
      </c>
      <c r="H28" s="3">
        <v>0</v>
      </c>
      <c r="I28" s="3">
        <v>0</v>
      </c>
      <c r="J28" s="3">
        <v>0</v>
      </c>
      <c r="K28" s="3">
        <v>28000</v>
      </c>
      <c r="L28" s="3">
        <v>14000</v>
      </c>
      <c r="M28" s="3">
        <v>36000</v>
      </c>
      <c r="N28" s="3">
        <v>0</v>
      </c>
      <c r="O28" s="3">
        <v>0</v>
      </c>
      <c r="P28" s="3">
        <v>0</v>
      </c>
      <c r="Q28" s="3">
        <v>0</v>
      </c>
      <c r="R28" s="3">
        <v>50000</v>
      </c>
      <c r="S28" s="26" t="s">
        <v>75</v>
      </c>
    </row>
    <row r="29" spans="1:19" ht="15" x14ac:dyDescent="0.2">
      <c r="A29" s="4"/>
      <c r="B29" s="54"/>
      <c r="C29" s="17" t="s">
        <v>1553</v>
      </c>
      <c r="D29" s="26" t="s">
        <v>78</v>
      </c>
      <c r="E29" s="3">
        <v>0</v>
      </c>
      <c r="F29" s="3">
        <v>0</v>
      </c>
      <c r="G29" s="3">
        <v>0</v>
      </c>
      <c r="H29" s="3">
        <v>0</v>
      </c>
      <c r="I29" s="3">
        <v>0</v>
      </c>
      <c r="J29" s="3">
        <v>0</v>
      </c>
      <c r="K29" s="3">
        <v>0</v>
      </c>
      <c r="L29" s="3">
        <v>0</v>
      </c>
      <c r="M29" s="3">
        <v>0</v>
      </c>
      <c r="N29" s="3">
        <v>0</v>
      </c>
      <c r="O29" s="3">
        <v>0</v>
      </c>
      <c r="P29" s="3">
        <v>0</v>
      </c>
      <c r="Q29" s="3">
        <v>0</v>
      </c>
      <c r="R29" s="3">
        <v>0</v>
      </c>
      <c r="S29" s="26" t="s">
        <v>78</v>
      </c>
    </row>
    <row r="30" spans="1:19" ht="15" x14ac:dyDescent="0.2">
      <c r="A30" s="4"/>
      <c r="B30" s="54"/>
      <c r="C30" s="17" t="s">
        <v>738</v>
      </c>
      <c r="D30" s="26" t="s">
        <v>80</v>
      </c>
      <c r="E30" s="3">
        <v>1259000</v>
      </c>
      <c r="F30" s="3">
        <v>2800000</v>
      </c>
      <c r="G30" s="3">
        <v>0</v>
      </c>
      <c r="H30" s="3">
        <v>72000</v>
      </c>
      <c r="I30" s="3">
        <v>0</v>
      </c>
      <c r="J30" s="3">
        <v>0</v>
      </c>
      <c r="K30" s="3">
        <v>4131000</v>
      </c>
      <c r="L30" s="3">
        <v>1345000</v>
      </c>
      <c r="M30" s="3">
        <v>2810000</v>
      </c>
      <c r="N30" s="3">
        <v>0</v>
      </c>
      <c r="O30" s="3">
        <v>77000</v>
      </c>
      <c r="P30" s="3">
        <v>0</v>
      </c>
      <c r="Q30" s="3">
        <v>0</v>
      </c>
      <c r="R30" s="3">
        <v>4232000</v>
      </c>
      <c r="S30" s="26" t="s">
        <v>80</v>
      </c>
    </row>
    <row r="31" spans="1:19" ht="15" x14ac:dyDescent="0.2">
      <c r="A31" s="4"/>
      <c r="B31" s="54"/>
      <c r="C31" s="17" t="s">
        <v>1135</v>
      </c>
      <c r="D31" s="26" t="s">
        <v>81</v>
      </c>
      <c r="E31" s="3">
        <v>501000</v>
      </c>
      <c r="F31" s="3">
        <v>90000</v>
      </c>
      <c r="G31" s="3">
        <v>1472000</v>
      </c>
      <c r="H31" s="3">
        <v>173000</v>
      </c>
      <c r="I31" s="3">
        <v>78000</v>
      </c>
      <c r="J31" s="3">
        <v>713000</v>
      </c>
      <c r="K31" s="3">
        <v>3027000</v>
      </c>
      <c r="L31" s="3">
        <v>1645000</v>
      </c>
      <c r="M31" s="3">
        <v>126000</v>
      </c>
      <c r="N31" s="3">
        <v>319000</v>
      </c>
      <c r="O31" s="3">
        <v>276000</v>
      </c>
      <c r="P31" s="3">
        <v>42000</v>
      </c>
      <c r="Q31" s="3">
        <v>667000</v>
      </c>
      <c r="R31" s="3">
        <v>3075000</v>
      </c>
      <c r="S31" s="26" t="s">
        <v>81</v>
      </c>
    </row>
    <row r="32" spans="1:19" ht="15" x14ac:dyDescent="0.2">
      <c r="A32" s="4"/>
      <c r="B32" s="54"/>
      <c r="C32" s="17" t="s">
        <v>1129</v>
      </c>
      <c r="D32" s="26" t="s">
        <v>82</v>
      </c>
      <c r="E32" s="3">
        <v>6467000</v>
      </c>
      <c r="F32" s="3">
        <v>37000</v>
      </c>
      <c r="G32" s="3">
        <v>206000</v>
      </c>
      <c r="H32" s="3">
        <v>3000</v>
      </c>
      <c r="I32" s="3">
        <v>83000</v>
      </c>
      <c r="J32" s="3">
        <v>406000</v>
      </c>
      <c r="K32" s="3">
        <v>7202000</v>
      </c>
      <c r="L32" s="3">
        <v>6845000</v>
      </c>
      <c r="M32" s="3">
        <v>107000</v>
      </c>
      <c r="N32" s="3">
        <v>151000</v>
      </c>
      <c r="O32" s="3">
        <v>27000</v>
      </c>
      <c r="P32" s="3">
        <v>20000</v>
      </c>
      <c r="Q32" s="3">
        <v>224000</v>
      </c>
      <c r="R32" s="3">
        <v>7374000</v>
      </c>
      <c r="S32" s="26" t="s">
        <v>82</v>
      </c>
    </row>
    <row r="33" spans="1:19" ht="15" x14ac:dyDescent="0.2">
      <c r="A33" s="4"/>
      <c r="B33" s="55"/>
      <c r="C33" s="17" t="s">
        <v>1621</v>
      </c>
      <c r="D33" s="26" t="s">
        <v>84</v>
      </c>
      <c r="E33" s="3">
        <v>110614000</v>
      </c>
      <c r="F33" s="3">
        <v>7620000</v>
      </c>
      <c r="G33" s="3">
        <v>25125000</v>
      </c>
      <c r="H33" s="3">
        <v>5894000</v>
      </c>
      <c r="I33" s="3">
        <v>2296000</v>
      </c>
      <c r="J33" s="3">
        <v>1119000</v>
      </c>
      <c r="K33" s="3">
        <v>152668000</v>
      </c>
      <c r="L33" s="3">
        <v>103232000</v>
      </c>
      <c r="M33" s="3">
        <v>7897000</v>
      </c>
      <c r="N33" s="3">
        <v>20074000</v>
      </c>
      <c r="O33" s="3">
        <v>6609000</v>
      </c>
      <c r="P33" s="3">
        <v>2170000</v>
      </c>
      <c r="Q33" s="3">
        <v>891000</v>
      </c>
      <c r="R33" s="3">
        <v>140873000</v>
      </c>
      <c r="S33" s="26" t="s">
        <v>84</v>
      </c>
    </row>
    <row r="34" spans="1:19" ht="15" x14ac:dyDescent="0.2">
      <c r="A34" s="4"/>
      <c r="B34" s="55" t="s">
        <v>1069</v>
      </c>
      <c r="C34" s="55"/>
      <c r="D34" s="26" t="s">
        <v>85</v>
      </c>
      <c r="E34" s="3">
        <v>11339000</v>
      </c>
      <c r="F34" s="3">
        <v>8061000</v>
      </c>
      <c r="G34" s="3">
        <v>-9458000</v>
      </c>
      <c r="H34" s="3">
        <v>-2056000</v>
      </c>
      <c r="I34" s="3">
        <v>-1111000</v>
      </c>
      <c r="J34" s="3">
        <v>10376000</v>
      </c>
      <c r="K34" s="3">
        <v>17151000</v>
      </c>
      <c r="L34" s="3">
        <v>12392000</v>
      </c>
      <c r="M34" s="3">
        <v>7468000</v>
      </c>
      <c r="N34" s="3">
        <v>-9733000</v>
      </c>
      <c r="O34" s="3">
        <v>-3243000</v>
      </c>
      <c r="P34" s="3">
        <v>-821000</v>
      </c>
      <c r="Q34" s="3">
        <v>9531000</v>
      </c>
      <c r="R34" s="3">
        <v>15594000</v>
      </c>
      <c r="S34" s="26" t="s">
        <v>85</v>
      </c>
    </row>
    <row r="35" spans="1:19" ht="15" x14ac:dyDescent="0.2">
      <c r="A35" s="4"/>
      <c r="B35" s="53" t="s">
        <v>411</v>
      </c>
      <c r="C35" s="17" t="s">
        <v>21</v>
      </c>
      <c r="D35" s="26" t="s">
        <v>90</v>
      </c>
      <c r="E35" s="3">
        <v>0</v>
      </c>
      <c r="F35" s="3">
        <v>0</v>
      </c>
      <c r="G35" s="3">
        <v>0</v>
      </c>
      <c r="H35" s="3">
        <v>0</v>
      </c>
      <c r="I35" s="3">
        <v>0</v>
      </c>
      <c r="J35" s="3">
        <v>0</v>
      </c>
      <c r="K35" s="3">
        <v>0</v>
      </c>
      <c r="L35" s="3">
        <v>0</v>
      </c>
      <c r="M35" s="3">
        <v>0</v>
      </c>
      <c r="N35" s="3">
        <v>0</v>
      </c>
      <c r="O35" s="3">
        <v>0</v>
      </c>
      <c r="P35" s="3">
        <v>0</v>
      </c>
      <c r="Q35" s="3">
        <v>0</v>
      </c>
      <c r="R35" s="3">
        <v>0</v>
      </c>
      <c r="S35" s="26" t="s">
        <v>90</v>
      </c>
    </row>
    <row r="36" spans="1:19" ht="15" x14ac:dyDescent="0.2">
      <c r="A36" s="4"/>
      <c r="B36" s="54"/>
      <c r="C36" s="17" t="s">
        <v>8</v>
      </c>
      <c r="D36" s="26" t="s">
        <v>94</v>
      </c>
      <c r="E36" s="3">
        <v>0</v>
      </c>
      <c r="F36" s="3">
        <v>0</v>
      </c>
      <c r="G36" s="3">
        <v>0</v>
      </c>
      <c r="H36" s="3">
        <v>0</v>
      </c>
      <c r="I36" s="3">
        <v>0</v>
      </c>
      <c r="J36" s="3">
        <v>0</v>
      </c>
      <c r="K36" s="3">
        <v>0</v>
      </c>
      <c r="L36" s="3">
        <v>0</v>
      </c>
      <c r="M36" s="3">
        <v>0</v>
      </c>
      <c r="N36" s="3">
        <v>0</v>
      </c>
      <c r="O36" s="3">
        <v>0</v>
      </c>
      <c r="P36" s="3">
        <v>0</v>
      </c>
      <c r="Q36" s="3">
        <v>0</v>
      </c>
      <c r="R36" s="3">
        <v>0</v>
      </c>
      <c r="S36" s="26" t="s">
        <v>94</v>
      </c>
    </row>
    <row r="37" spans="1:19" ht="15" x14ac:dyDescent="0.2">
      <c r="A37" s="4"/>
      <c r="B37" s="55"/>
      <c r="C37" s="17" t="s">
        <v>10</v>
      </c>
      <c r="D37" s="26" t="s">
        <v>95</v>
      </c>
      <c r="E37" s="3">
        <v>0</v>
      </c>
      <c r="F37" s="3">
        <v>0</v>
      </c>
      <c r="G37" s="3">
        <v>0</v>
      </c>
      <c r="H37" s="3">
        <v>0</v>
      </c>
      <c r="I37" s="3">
        <v>0</v>
      </c>
      <c r="J37" s="3">
        <v>0</v>
      </c>
      <c r="K37" s="3">
        <v>0</v>
      </c>
      <c r="L37" s="3">
        <v>0</v>
      </c>
      <c r="M37" s="3">
        <v>0</v>
      </c>
      <c r="N37" s="3">
        <v>0</v>
      </c>
      <c r="O37" s="3">
        <v>0</v>
      </c>
      <c r="P37" s="3">
        <v>0</v>
      </c>
      <c r="Q37" s="3">
        <v>0</v>
      </c>
      <c r="R37" s="3">
        <v>0</v>
      </c>
      <c r="S37" s="26" t="s">
        <v>95</v>
      </c>
    </row>
    <row r="38" spans="1:19" ht="15" x14ac:dyDescent="0.2">
      <c r="A38" s="4"/>
      <c r="B38" s="53" t="s">
        <v>423</v>
      </c>
      <c r="C38" s="17" t="s">
        <v>21</v>
      </c>
      <c r="D38" s="26" t="s">
        <v>97</v>
      </c>
      <c r="E38" s="3">
        <v>-8573000</v>
      </c>
      <c r="F38" s="3">
        <v>-4052000</v>
      </c>
      <c r="G38" s="3">
        <v>9314000</v>
      </c>
      <c r="H38" s="3">
        <v>1902000</v>
      </c>
      <c r="I38" s="3">
        <v>1409000</v>
      </c>
      <c r="J38" s="3">
        <v>0</v>
      </c>
      <c r="K38" s="3">
        <v>0</v>
      </c>
      <c r="L38" s="3">
        <v>-10467000</v>
      </c>
      <c r="M38" s="3">
        <v>-3781000</v>
      </c>
      <c r="N38" s="3">
        <v>9906000</v>
      </c>
      <c r="O38" s="3">
        <v>3591000</v>
      </c>
      <c r="P38" s="3">
        <v>751000</v>
      </c>
      <c r="Q38" s="3">
        <v>0</v>
      </c>
      <c r="R38" s="3">
        <v>0</v>
      </c>
      <c r="S38" s="26" t="s">
        <v>97</v>
      </c>
    </row>
    <row r="39" spans="1:19" ht="15" x14ac:dyDescent="0.2">
      <c r="A39" s="4"/>
      <c r="B39" s="54"/>
      <c r="C39" s="17" t="s">
        <v>8</v>
      </c>
      <c r="D39" s="26" t="s">
        <v>99</v>
      </c>
      <c r="E39" s="3">
        <v>275000</v>
      </c>
      <c r="F39" s="3">
        <v>0</v>
      </c>
      <c r="G39" s="3">
        <v>-88000</v>
      </c>
      <c r="H39" s="3">
        <v>40000</v>
      </c>
      <c r="I39" s="3">
        <v>-227000</v>
      </c>
      <c r="J39" s="3">
        <v>0</v>
      </c>
      <c r="K39" s="3">
        <v>0</v>
      </c>
      <c r="L39" s="3">
        <v>59000</v>
      </c>
      <c r="M39" s="3">
        <v>0</v>
      </c>
      <c r="N39" s="3">
        <v>81000</v>
      </c>
      <c r="O39" s="3">
        <v>-130000</v>
      </c>
      <c r="P39" s="3">
        <v>-10000</v>
      </c>
      <c r="Q39" s="3">
        <v>0</v>
      </c>
      <c r="R39" s="3">
        <v>0</v>
      </c>
      <c r="S39" s="26" t="s">
        <v>99</v>
      </c>
    </row>
    <row r="40" spans="1:19" ht="15" x14ac:dyDescent="0.2">
      <c r="A40" s="4"/>
      <c r="B40" s="55"/>
      <c r="C40" s="17" t="s">
        <v>10</v>
      </c>
      <c r="D40" s="26" t="s">
        <v>100</v>
      </c>
      <c r="E40" s="3">
        <v>-375000</v>
      </c>
      <c r="F40" s="3">
        <v>0</v>
      </c>
      <c r="G40" s="3">
        <v>364000</v>
      </c>
      <c r="H40" s="3">
        <v>29000</v>
      </c>
      <c r="I40" s="3">
        <v>-18000</v>
      </c>
      <c r="J40" s="3">
        <v>0</v>
      </c>
      <c r="K40" s="3">
        <v>0</v>
      </c>
      <c r="L40" s="3">
        <v>172000</v>
      </c>
      <c r="M40" s="3">
        <v>0</v>
      </c>
      <c r="N40" s="3">
        <v>90000</v>
      </c>
      <c r="O40" s="3">
        <v>-234000</v>
      </c>
      <c r="P40" s="3">
        <v>-28000</v>
      </c>
      <c r="Q40" s="3">
        <v>0</v>
      </c>
      <c r="R40" s="3">
        <v>0</v>
      </c>
      <c r="S40" s="26" t="s">
        <v>100</v>
      </c>
    </row>
    <row r="41" spans="1:19" ht="15" x14ac:dyDescent="0.2">
      <c r="A41" s="4"/>
      <c r="B41" s="55" t="s">
        <v>1644</v>
      </c>
      <c r="C41" s="55"/>
      <c r="D41" s="26" t="s">
        <v>101</v>
      </c>
      <c r="E41" s="3">
        <v>2666000</v>
      </c>
      <c r="F41" s="3">
        <v>4009000</v>
      </c>
      <c r="G41" s="3">
        <v>132000</v>
      </c>
      <c r="H41" s="3">
        <v>-85000</v>
      </c>
      <c r="I41" s="3">
        <v>53000</v>
      </c>
      <c r="J41" s="3">
        <v>10376000</v>
      </c>
      <c r="K41" s="3">
        <v>17151000</v>
      </c>
      <c r="L41" s="3">
        <v>2156000</v>
      </c>
      <c r="M41" s="3">
        <v>3687000</v>
      </c>
      <c r="N41" s="3">
        <v>344000</v>
      </c>
      <c r="O41" s="3">
        <v>-16000</v>
      </c>
      <c r="P41" s="3">
        <v>-108000</v>
      </c>
      <c r="Q41" s="3">
        <v>9531000</v>
      </c>
      <c r="R41" s="3">
        <v>15594000</v>
      </c>
      <c r="S41" s="26" t="s">
        <v>101</v>
      </c>
    </row>
    <row r="42" spans="1:19" ht="15" x14ac:dyDescent="0.2">
      <c r="A42" s="4"/>
      <c r="B42" s="55" t="s">
        <v>9</v>
      </c>
      <c r="C42" s="55"/>
      <c r="D42" s="26" t="s">
        <v>104</v>
      </c>
      <c r="E42" s="3">
        <v>345000</v>
      </c>
      <c r="F42" s="3">
        <v>0</v>
      </c>
      <c r="G42" s="3">
        <v>-18000</v>
      </c>
      <c r="H42" s="3">
        <v>-59000</v>
      </c>
      <c r="I42" s="3">
        <v>-268000</v>
      </c>
      <c r="J42" s="3">
        <v>0</v>
      </c>
      <c r="K42" s="3">
        <v>0</v>
      </c>
      <c r="L42" s="3">
        <v>-118000</v>
      </c>
      <c r="M42" s="3">
        <v>0</v>
      </c>
      <c r="N42" s="3">
        <v>345000</v>
      </c>
      <c r="O42" s="3">
        <v>-206000</v>
      </c>
      <c r="P42" s="3">
        <v>-21000</v>
      </c>
      <c r="Q42" s="3">
        <v>0</v>
      </c>
      <c r="R42" s="3">
        <v>0</v>
      </c>
      <c r="S42" s="26" t="s">
        <v>104</v>
      </c>
    </row>
    <row r="43" spans="1:19" ht="15" x14ac:dyDescent="0.2">
      <c r="A43" s="4"/>
      <c r="B43" s="55" t="s">
        <v>11</v>
      </c>
      <c r="C43" s="55"/>
      <c r="D43" s="26" t="s">
        <v>106</v>
      </c>
      <c r="E43" s="3">
        <v>-2876000</v>
      </c>
      <c r="F43" s="3">
        <v>0</v>
      </c>
      <c r="G43" s="3">
        <v>2658000</v>
      </c>
      <c r="H43" s="3">
        <v>334000</v>
      </c>
      <c r="I43" s="3">
        <v>-116000</v>
      </c>
      <c r="J43" s="3">
        <v>0</v>
      </c>
      <c r="K43" s="3">
        <v>0</v>
      </c>
      <c r="L43" s="3">
        <v>243000</v>
      </c>
      <c r="M43" s="3">
        <v>0</v>
      </c>
      <c r="N43" s="3">
        <v>536000</v>
      </c>
      <c r="O43" s="3">
        <v>-689000</v>
      </c>
      <c r="P43" s="3">
        <v>-90000</v>
      </c>
      <c r="Q43" s="3">
        <v>0</v>
      </c>
      <c r="R43" s="3">
        <v>0</v>
      </c>
      <c r="S43" s="26" t="s">
        <v>106</v>
      </c>
    </row>
    <row r="44" spans="1:19" ht="15" x14ac:dyDescent="0.2">
      <c r="A44" s="4"/>
      <c r="B44" s="53" t="s">
        <v>945</v>
      </c>
      <c r="C44" s="53"/>
      <c r="D44" s="28" t="s">
        <v>107</v>
      </c>
      <c r="E44" s="2"/>
      <c r="F44" s="2"/>
      <c r="G44" s="2"/>
      <c r="H44" s="2"/>
      <c r="I44" s="2"/>
      <c r="J44" s="2"/>
      <c r="K44" s="23">
        <v>6775000</v>
      </c>
      <c r="L44" s="2"/>
      <c r="M44" s="2"/>
      <c r="N44" s="2"/>
      <c r="O44" s="2"/>
      <c r="P44" s="2"/>
      <c r="Q44" s="2"/>
      <c r="R44" s="23">
        <v>6063000</v>
      </c>
      <c r="S44" s="28"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heetViews>
  <sheetFormatPr defaultColWidth="11.42578125" defaultRowHeight="12.75" x14ac:dyDescent="0.2"/>
  <cols>
    <col min="1" max="1" width="2.85546875" customWidth="1"/>
    <col min="2" max="2" width="14.85546875" customWidth="1"/>
    <col min="3" max="3" width="21.5703125" customWidth="1"/>
    <col min="4" max="4" width="12.7109375" customWidth="1"/>
    <col min="5" max="5" width="8.28515625" customWidth="1"/>
    <col min="6" max="33" width="21.5703125" customWidth="1"/>
    <col min="34" max="34" width="8.28515625" customWidth="1"/>
  </cols>
  <sheetData>
    <row r="1" spans="1:34"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4.1" customHeight="1"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x14ac:dyDescent="0.2">
      <c r="A8" s="16"/>
      <c r="B8" s="16" t="s">
        <v>1494</v>
      </c>
      <c r="C8" s="22" t="str">
        <f>B11</f>
        <v>630-83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x14ac:dyDescent="0.2">
      <c r="A10" s="4"/>
      <c r="B10" s="51" t="s">
        <v>313</v>
      </c>
      <c r="C10" s="48"/>
      <c r="D10" s="48"/>
      <c r="E10" s="48"/>
      <c r="F10" s="48"/>
      <c r="G10" s="48"/>
      <c r="H10" s="62"/>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75" x14ac:dyDescent="0.2">
      <c r="A11" s="4"/>
      <c r="B11" s="21" t="s">
        <v>312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x14ac:dyDescent="0.2">
      <c r="A12" s="4"/>
      <c r="B12" s="4"/>
      <c r="C12" s="4"/>
      <c r="D12" s="4"/>
      <c r="E12" s="4"/>
      <c r="F12" s="58" t="s">
        <v>2124</v>
      </c>
      <c r="G12" s="59"/>
      <c r="H12" s="59"/>
      <c r="I12" s="59"/>
      <c r="J12" s="59"/>
      <c r="K12" s="59"/>
      <c r="L12" s="59"/>
      <c r="M12" s="59"/>
      <c r="N12" s="59"/>
      <c r="O12" s="59"/>
      <c r="P12" s="59"/>
      <c r="Q12" s="59"/>
      <c r="R12" s="59"/>
      <c r="S12" s="58"/>
      <c r="T12" s="58" t="s">
        <v>2095</v>
      </c>
      <c r="U12" s="59"/>
      <c r="V12" s="59"/>
      <c r="W12" s="59"/>
      <c r="X12" s="59"/>
      <c r="Y12" s="59"/>
      <c r="Z12" s="59"/>
      <c r="AA12" s="59"/>
      <c r="AB12" s="59"/>
      <c r="AC12" s="59"/>
      <c r="AD12" s="59"/>
      <c r="AE12" s="59"/>
      <c r="AF12" s="59"/>
      <c r="AG12" s="58"/>
      <c r="AH12" s="4"/>
    </row>
    <row r="13" spans="1:34" ht="15" x14ac:dyDescent="0.2">
      <c r="A13" s="4"/>
      <c r="B13" s="4"/>
      <c r="C13" s="4"/>
      <c r="D13" s="4"/>
      <c r="E13" s="4"/>
      <c r="F13" s="58" t="s">
        <v>1862</v>
      </c>
      <c r="G13" s="58" t="s">
        <v>1510</v>
      </c>
      <c r="H13" s="58" t="s">
        <v>1502</v>
      </c>
      <c r="I13" s="58" t="s">
        <v>1514</v>
      </c>
      <c r="J13" s="58" t="s">
        <v>1515</v>
      </c>
      <c r="K13" s="58" t="s">
        <v>1504</v>
      </c>
      <c r="L13" s="58" t="s">
        <v>1505</v>
      </c>
      <c r="M13" s="58" t="s">
        <v>1508</v>
      </c>
      <c r="N13" s="58" t="s">
        <v>1498</v>
      </c>
      <c r="O13" s="58" t="s">
        <v>1499</v>
      </c>
      <c r="P13" s="58" t="s">
        <v>1763</v>
      </c>
      <c r="Q13" s="58" t="s">
        <v>1260</v>
      </c>
      <c r="R13" s="58"/>
      <c r="S13" s="58" t="s">
        <v>2077</v>
      </c>
      <c r="T13" s="58" t="s">
        <v>1862</v>
      </c>
      <c r="U13" s="58" t="s">
        <v>1510</v>
      </c>
      <c r="V13" s="58" t="s">
        <v>1502</v>
      </c>
      <c r="W13" s="58" t="s">
        <v>1514</v>
      </c>
      <c r="X13" s="58" t="s">
        <v>1515</v>
      </c>
      <c r="Y13" s="58" t="s">
        <v>1504</v>
      </c>
      <c r="Z13" s="58" t="s">
        <v>1505</v>
      </c>
      <c r="AA13" s="58" t="s">
        <v>1508</v>
      </c>
      <c r="AB13" s="58" t="s">
        <v>1498</v>
      </c>
      <c r="AC13" s="58" t="s">
        <v>1499</v>
      </c>
      <c r="AD13" s="58" t="s">
        <v>1763</v>
      </c>
      <c r="AE13" s="58" t="s">
        <v>1260</v>
      </c>
      <c r="AF13" s="58"/>
      <c r="AG13" s="58" t="s">
        <v>2077</v>
      </c>
      <c r="AH13" s="4"/>
    </row>
    <row r="14" spans="1:34" ht="15" x14ac:dyDescent="0.2">
      <c r="A14" s="4"/>
      <c r="B14" s="4"/>
      <c r="C14" s="4"/>
      <c r="D14" s="4"/>
      <c r="E14" s="4"/>
      <c r="F14" s="58"/>
      <c r="G14" s="58"/>
      <c r="H14" s="58"/>
      <c r="I14" s="58"/>
      <c r="J14" s="58"/>
      <c r="K14" s="58"/>
      <c r="L14" s="58"/>
      <c r="M14" s="58"/>
      <c r="N14" s="58"/>
      <c r="O14" s="58"/>
      <c r="P14" s="58"/>
      <c r="Q14" s="31" t="s">
        <v>1319</v>
      </c>
      <c r="R14" s="31" t="s">
        <v>1714</v>
      </c>
      <c r="S14" s="58"/>
      <c r="T14" s="58"/>
      <c r="U14" s="58"/>
      <c r="V14" s="58"/>
      <c r="W14" s="58"/>
      <c r="X14" s="58"/>
      <c r="Y14" s="58"/>
      <c r="Z14" s="58"/>
      <c r="AA14" s="58"/>
      <c r="AB14" s="58"/>
      <c r="AC14" s="58"/>
      <c r="AD14" s="58"/>
      <c r="AE14" s="31" t="s">
        <v>1319</v>
      </c>
      <c r="AF14" s="31" t="s">
        <v>1714</v>
      </c>
      <c r="AG14" s="58"/>
      <c r="AH14" s="4"/>
    </row>
    <row r="15" spans="1:34" ht="14.1" customHeight="1" x14ac:dyDescent="0.2">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ht="15" x14ac:dyDescent="0.2">
      <c r="A16" s="4"/>
      <c r="B16" s="53" t="s">
        <v>20</v>
      </c>
      <c r="C16" s="55" t="s">
        <v>1575</v>
      </c>
      <c r="D16" s="53"/>
      <c r="E16" s="26" t="s">
        <v>51</v>
      </c>
      <c r="F16" s="3">
        <v>49193000</v>
      </c>
      <c r="G16" s="3">
        <v>16286000</v>
      </c>
      <c r="H16" s="3">
        <v>25303000</v>
      </c>
      <c r="I16" s="3">
        <v>23261000</v>
      </c>
      <c r="J16" s="3">
        <v>16366000</v>
      </c>
      <c r="K16" s="3">
        <v>10921000</v>
      </c>
      <c r="L16" s="3">
        <v>9198000</v>
      </c>
      <c r="M16" s="3">
        <v>25855000</v>
      </c>
      <c r="N16" s="3">
        <v>18620000</v>
      </c>
      <c r="O16" s="3">
        <v>5670000</v>
      </c>
      <c r="P16" s="3">
        <v>200673000</v>
      </c>
      <c r="Q16" s="3">
        <v>1486000</v>
      </c>
      <c r="R16" s="3">
        <v>178177000</v>
      </c>
      <c r="S16" s="3">
        <v>3.19</v>
      </c>
      <c r="T16" s="3"/>
      <c r="U16" s="3"/>
      <c r="V16" s="3"/>
      <c r="W16" s="3"/>
      <c r="X16" s="3"/>
      <c r="Y16" s="3"/>
      <c r="Z16" s="3"/>
      <c r="AA16" s="3"/>
      <c r="AB16" s="3"/>
      <c r="AC16" s="3"/>
      <c r="AD16" s="3"/>
      <c r="AE16" s="3"/>
      <c r="AF16" s="3"/>
      <c r="AG16" s="3"/>
      <c r="AH16" s="26" t="s">
        <v>51</v>
      </c>
    </row>
    <row r="17" spans="1:34" ht="15" x14ac:dyDescent="0.2">
      <c r="A17" s="4"/>
      <c r="B17" s="54"/>
      <c r="C17" s="55" t="s">
        <v>1368</v>
      </c>
      <c r="D17" s="71"/>
      <c r="E17" s="26" t="s">
        <v>87</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26" t="s">
        <v>87</v>
      </c>
    </row>
    <row r="18" spans="1:34" ht="15" x14ac:dyDescent="0.2">
      <c r="A18" s="4"/>
      <c r="B18" s="54"/>
      <c r="C18" s="55" t="s">
        <v>1130</v>
      </c>
      <c r="D18" s="53"/>
      <c r="E18" s="26" t="s">
        <v>109</v>
      </c>
      <c r="F18" s="3">
        <v>104776000</v>
      </c>
      <c r="G18" s="3">
        <v>12705000</v>
      </c>
      <c r="H18" s="3">
        <v>21989000</v>
      </c>
      <c r="I18" s="3">
        <v>5722000</v>
      </c>
      <c r="J18" s="3">
        <v>2124000</v>
      </c>
      <c r="K18" s="3">
        <v>4759000</v>
      </c>
      <c r="L18" s="3">
        <v>873000</v>
      </c>
      <c r="M18" s="3">
        <v>2010000</v>
      </c>
      <c r="N18" s="3">
        <v>1250000</v>
      </c>
      <c r="O18" s="3">
        <v>232000</v>
      </c>
      <c r="P18" s="3">
        <v>156440000</v>
      </c>
      <c r="Q18" s="3">
        <v>0</v>
      </c>
      <c r="R18" s="3">
        <v>153516000</v>
      </c>
      <c r="S18" s="3">
        <v>0.66</v>
      </c>
      <c r="T18" s="3"/>
      <c r="U18" s="3"/>
      <c r="V18" s="3"/>
      <c r="W18" s="3"/>
      <c r="X18" s="3"/>
      <c r="Y18" s="3"/>
      <c r="Z18" s="3"/>
      <c r="AA18" s="3"/>
      <c r="AB18" s="3"/>
      <c r="AC18" s="3"/>
      <c r="AD18" s="3"/>
      <c r="AE18" s="3"/>
      <c r="AF18" s="3"/>
      <c r="AG18" s="3"/>
      <c r="AH18" s="26" t="s">
        <v>109</v>
      </c>
    </row>
    <row r="19" spans="1:34" ht="15" x14ac:dyDescent="0.2">
      <c r="A19" s="4"/>
      <c r="B19" s="54"/>
      <c r="C19" s="55" t="s">
        <v>1410</v>
      </c>
      <c r="D19" s="71"/>
      <c r="E19" s="26" t="s">
        <v>123</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26" t="s">
        <v>123</v>
      </c>
    </row>
    <row r="20" spans="1:34" ht="15" x14ac:dyDescent="0.2">
      <c r="A20" s="4"/>
      <c r="B20" s="54"/>
      <c r="C20" s="55" t="s">
        <v>1069</v>
      </c>
      <c r="D20" s="55"/>
      <c r="E20" s="26" t="s">
        <v>137</v>
      </c>
      <c r="F20" s="3">
        <v>-55583000</v>
      </c>
      <c r="G20" s="3">
        <v>3581000</v>
      </c>
      <c r="H20" s="3">
        <v>3314000</v>
      </c>
      <c r="I20" s="3">
        <v>17539000</v>
      </c>
      <c r="J20" s="3">
        <v>14242000</v>
      </c>
      <c r="K20" s="3">
        <v>6162000</v>
      </c>
      <c r="L20" s="3">
        <v>8325000</v>
      </c>
      <c r="M20" s="3">
        <v>23845000</v>
      </c>
      <c r="N20" s="3">
        <v>17370000</v>
      </c>
      <c r="O20" s="3">
        <v>5438000</v>
      </c>
      <c r="P20" s="3">
        <v>44233000</v>
      </c>
      <c r="Q20" s="3">
        <v>1486000</v>
      </c>
      <c r="R20" s="3">
        <v>24661000</v>
      </c>
      <c r="S20" s="38"/>
      <c r="T20" s="3"/>
      <c r="U20" s="3"/>
      <c r="V20" s="3"/>
      <c r="W20" s="3"/>
      <c r="X20" s="3"/>
      <c r="Y20" s="3"/>
      <c r="Z20" s="3"/>
      <c r="AA20" s="3"/>
      <c r="AB20" s="3"/>
      <c r="AC20" s="3"/>
      <c r="AD20" s="3"/>
      <c r="AE20" s="3"/>
      <c r="AF20" s="3"/>
      <c r="AG20" s="38"/>
      <c r="AH20" s="26" t="s">
        <v>137</v>
      </c>
    </row>
    <row r="21" spans="1:34" ht="15" x14ac:dyDescent="0.2">
      <c r="A21" s="4"/>
      <c r="B21" s="54"/>
      <c r="C21" s="55" t="s">
        <v>21</v>
      </c>
      <c r="D21" s="55"/>
      <c r="E21" s="26" t="s">
        <v>143</v>
      </c>
      <c r="F21" s="3">
        <v>-1143000</v>
      </c>
      <c r="G21" s="3">
        <v>-3924000</v>
      </c>
      <c r="H21" s="3">
        <v>-7028000</v>
      </c>
      <c r="I21" s="3">
        <v>-1369000</v>
      </c>
      <c r="J21" s="3">
        <v>-353000</v>
      </c>
      <c r="K21" s="3">
        <v>-784000</v>
      </c>
      <c r="L21" s="3">
        <v>-146000</v>
      </c>
      <c r="M21" s="3">
        <v>1230000</v>
      </c>
      <c r="N21" s="3">
        <v>212000</v>
      </c>
      <c r="O21" s="3">
        <v>0</v>
      </c>
      <c r="P21" s="3">
        <v>-13305000</v>
      </c>
      <c r="Q21" s="3">
        <v>0</v>
      </c>
      <c r="R21" s="3">
        <v>-13753000</v>
      </c>
      <c r="S21" s="38"/>
      <c r="T21" s="3"/>
      <c r="U21" s="3"/>
      <c r="V21" s="3"/>
      <c r="W21" s="3"/>
      <c r="X21" s="3"/>
      <c r="Y21" s="3"/>
      <c r="Z21" s="3"/>
      <c r="AA21" s="3"/>
      <c r="AB21" s="3"/>
      <c r="AC21" s="3"/>
      <c r="AD21" s="3"/>
      <c r="AE21" s="3"/>
      <c r="AF21" s="3"/>
      <c r="AG21" s="38"/>
      <c r="AH21" s="26" t="s">
        <v>143</v>
      </c>
    </row>
    <row r="22" spans="1:34" ht="15" x14ac:dyDescent="0.2">
      <c r="A22" s="4"/>
      <c r="B22" s="54"/>
      <c r="C22" s="55" t="s">
        <v>7</v>
      </c>
      <c r="D22" s="55"/>
      <c r="E22" s="26" t="s">
        <v>348</v>
      </c>
      <c r="F22" s="3">
        <v>-22000</v>
      </c>
      <c r="G22" s="3">
        <v>-107000</v>
      </c>
      <c r="H22" s="3">
        <v>100000</v>
      </c>
      <c r="I22" s="3">
        <v>-37000</v>
      </c>
      <c r="J22" s="3">
        <v>0</v>
      </c>
      <c r="K22" s="3">
        <v>0</v>
      </c>
      <c r="L22" s="3">
        <v>0</v>
      </c>
      <c r="M22" s="3">
        <v>0</v>
      </c>
      <c r="N22" s="3">
        <v>0</v>
      </c>
      <c r="O22" s="3">
        <v>0</v>
      </c>
      <c r="P22" s="3">
        <v>-66000</v>
      </c>
      <c r="Q22" s="3">
        <v>0</v>
      </c>
      <c r="R22" s="3">
        <v>-64000</v>
      </c>
      <c r="S22" s="38"/>
      <c r="T22" s="3"/>
      <c r="U22" s="3"/>
      <c r="V22" s="3"/>
      <c r="W22" s="3"/>
      <c r="X22" s="3"/>
      <c r="Y22" s="3"/>
      <c r="Z22" s="3"/>
      <c r="AA22" s="3"/>
      <c r="AB22" s="3"/>
      <c r="AC22" s="3"/>
      <c r="AD22" s="3"/>
      <c r="AE22" s="3"/>
      <c r="AF22" s="3"/>
      <c r="AG22" s="38"/>
      <c r="AH22" s="26" t="s">
        <v>348</v>
      </c>
    </row>
    <row r="23" spans="1:34" ht="15" x14ac:dyDescent="0.2">
      <c r="A23" s="4"/>
      <c r="B23" s="55"/>
      <c r="C23" s="55" t="s">
        <v>1070</v>
      </c>
      <c r="D23" s="55"/>
      <c r="E23" s="26" t="s">
        <v>349</v>
      </c>
      <c r="F23" s="3">
        <v>-56748000</v>
      </c>
      <c r="G23" s="3">
        <v>-450000</v>
      </c>
      <c r="H23" s="3">
        <v>-3614000</v>
      </c>
      <c r="I23" s="3">
        <v>16133000</v>
      </c>
      <c r="J23" s="3">
        <v>13889000</v>
      </c>
      <c r="K23" s="3">
        <v>5378000</v>
      </c>
      <c r="L23" s="3">
        <v>8179000</v>
      </c>
      <c r="M23" s="3">
        <v>25075000</v>
      </c>
      <c r="N23" s="3">
        <v>17582000</v>
      </c>
      <c r="O23" s="3">
        <v>5438000</v>
      </c>
      <c r="P23" s="3">
        <v>30862000</v>
      </c>
      <c r="Q23" s="3">
        <v>1486000</v>
      </c>
      <c r="R23" s="3">
        <v>10844000</v>
      </c>
      <c r="S23" s="38"/>
      <c r="T23" s="3"/>
      <c r="U23" s="3"/>
      <c r="V23" s="3"/>
      <c r="W23" s="3"/>
      <c r="X23" s="3"/>
      <c r="Y23" s="3"/>
      <c r="Z23" s="3"/>
      <c r="AA23" s="3"/>
      <c r="AB23" s="3"/>
      <c r="AC23" s="3"/>
      <c r="AD23" s="3"/>
      <c r="AE23" s="3"/>
      <c r="AF23" s="3"/>
      <c r="AG23" s="38"/>
      <c r="AH23" s="26" t="s">
        <v>349</v>
      </c>
    </row>
    <row r="24" spans="1:34" ht="15" x14ac:dyDescent="0.2">
      <c r="A24" s="4"/>
      <c r="B24" s="53" t="s">
        <v>1450</v>
      </c>
      <c r="C24" s="55" t="s">
        <v>1575</v>
      </c>
      <c r="D24" s="53"/>
      <c r="E24" s="26" t="s">
        <v>377</v>
      </c>
      <c r="F24" s="3">
        <v>10079000</v>
      </c>
      <c r="G24" s="3">
        <v>5542000</v>
      </c>
      <c r="H24" s="3">
        <v>7914000</v>
      </c>
      <c r="I24" s="3">
        <v>8819000</v>
      </c>
      <c r="J24" s="3">
        <v>6168000</v>
      </c>
      <c r="K24" s="3">
        <v>3998000</v>
      </c>
      <c r="L24" s="3">
        <v>3717000</v>
      </c>
      <c r="M24" s="3">
        <v>9743000</v>
      </c>
      <c r="N24" s="3">
        <v>5555000</v>
      </c>
      <c r="O24" s="3">
        <v>1646000</v>
      </c>
      <c r="P24" s="3">
        <v>63181000</v>
      </c>
      <c r="Q24" s="3">
        <v>1383000</v>
      </c>
      <c r="R24" s="3">
        <v>56000000</v>
      </c>
      <c r="S24" s="3">
        <v>3.12</v>
      </c>
      <c r="T24" s="3"/>
      <c r="U24" s="3"/>
      <c r="V24" s="3"/>
      <c r="W24" s="3"/>
      <c r="X24" s="3"/>
      <c r="Y24" s="3"/>
      <c r="Z24" s="3"/>
      <c r="AA24" s="3"/>
      <c r="AB24" s="3"/>
      <c r="AC24" s="3"/>
      <c r="AD24" s="3"/>
      <c r="AE24" s="3"/>
      <c r="AF24" s="3"/>
      <c r="AG24" s="3"/>
      <c r="AH24" s="26" t="s">
        <v>377</v>
      </c>
    </row>
    <row r="25" spans="1:34" ht="15" x14ac:dyDescent="0.2">
      <c r="A25" s="4"/>
      <c r="B25" s="54"/>
      <c r="C25" s="55" t="s">
        <v>1368</v>
      </c>
      <c r="D25" s="71"/>
      <c r="E25" s="26" t="s">
        <v>58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26" t="s">
        <v>58</v>
      </c>
    </row>
    <row r="26" spans="1:34" ht="15" x14ac:dyDescent="0.2">
      <c r="A26" s="4"/>
      <c r="B26" s="54"/>
      <c r="C26" s="55" t="s">
        <v>1130</v>
      </c>
      <c r="D26" s="53"/>
      <c r="E26" s="26" t="s">
        <v>64</v>
      </c>
      <c r="F26" s="3">
        <v>43847000</v>
      </c>
      <c r="G26" s="3">
        <v>6364000</v>
      </c>
      <c r="H26" s="3">
        <v>13487000</v>
      </c>
      <c r="I26" s="3">
        <v>2538000</v>
      </c>
      <c r="J26" s="3">
        <v>517000</v>
      </c>
      <c r="K26" s="3">
        <v>329000</v>
      </c>
      <c r="L26" s="3">
        <v>269000</v>
      </c>
      <c r="M26" s="3">
        <v>364000</v>
      </c>
      <c r="N26" s="3">
        <v>90000</v>
      </c>
      <c r="O26" s="3">
        <v>64000</v>
      </c>
      <c r="P26" s="3">
        <v>67869000</v>
      </c>
      <c r="Q26" s="3">
        <v>28000</v>
      </c>
      <c r="R26" s="3">
        <v>66807000</v>
      </c>
      <c r="S26" s="3">
        <v>1.1100000000000001</v>
      </c>
      <c r="T26" s="3"/>
      <c r="U26" s="3"/>
      <c r="V26" s="3"/>
      <c r="W26" s="3"/>
      <c r="X26" s="3"/>
      <c r="Y26" s="3"/>
      <c r="Z26" s="3"/>
      <c r="AA26" s="3"/>
      <c r="AB26" s="3"/>
      <c r="AC26" s="3"/>
      <c r="AD26" s="3"/>
      <c r="AE26" s="3"/>
      <c r="AF26" s="3"/>
      <c r="AG26" s="3"/>
      <c r="AH26" s="26" t="s">
        <v>64</v>
      </c>
    </row>
    <row r="27" spans="1:34" ht="15" x14ac:dyDescent="0.2">
      <c r="A27" s="4"/>
      <c r="B27" s="54"/>
      <c r="C27" s="55" t="s">
        <v>1410</v>
      </c>
      <c r="D27" s="71"/>
      <c r="E27" s="26" t="s">
        <v>68</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26" t="s">
        <v>68</v>
      </c>
    </row>
    <row r="28" spans="1:34" ht="15" x14ac:dyDescent="0.2">
      <c r="A28" s="4"/>
      <c r="B28" s="54"/>
      <c r="C28" s="55" t="s">
        <v>1069</v>
      </c>
      <c r="D28" s="53"/>
      <c r="E28" s="26" t="s">
        <v>75</v>
      </c>
      <c r="F28" s="3">
        <v>-33768000</v>
      </c>
      <c r="G28" s="3">
        <v>-822000</v>
      </c>
      <c r="H28" s="3">
        <v>-5573000</v>
      </c>
      <c r="I28" s="3">
        <v>6281000</v>
      </c>
      <c r="J28" s="3">
        <v>5651000</v>
      </c>
      <c r="K28" s="3">
        <v>3669000</v>
      </c>
      <c r="L28" s="3">
        <v>3448000</v>
      </c>
      <c r="M28" s="3">
        <v>9379000</v>
      </c>
      <c r="N28" s="3">
        <v>5465000</v>
      </c>
      <c r="O28" s="3">
        <v>1582000</v>
      </c>
      <c r="P28" s="3">
        <v>-4688000</v>
      </c>
      <c r="Q28" s="3">
        <v>1355000</v>
      </c>
      <c r="R28" s="3">
        <v>-10807000</v>
      </c>
      <c r="S28" s="38"/>
      <c r="T28" s="3"/>
      <c r="U28" s="3"/>
      <c r="V28" s="3"/>
      <c r="W28" s="3"/>
      <c r="X28" s="3"/>
      <c r="Y28" s="3"/>
      <c r="Z28" s="3"/>
      <c r="AA28" s="3"/>
      <c r="AB28" s="3"/>
      <c r="AC28" s="3"/>
      <c r="AD28" s="3"/>
      <c r="AE28" s="3"/>
      <c r="AF28" s="3"/>
      <c r="AG28" s="38"/>
      <c r="AH28" s="26" t="s">
        <v>75</v>
      </c>
    </row>
    <row r="29" spans="1:34" ht="15" x14ac:dyDescent="0.2">
      <c r="A29" s="4"/>
      <c r="B29" s="54"/>
      <c r="C29" s="55" t="s">
        <v>1382</v>
      </c>
      <c r="D29" s="71"/>
      <c r="E29" s="26" t="s">
        <v>78</v>
      </c>
      <c r="F29" s="3">
        <v>-28960000</v>
      </c>
      <c r="G29" s="3">
        <v>-487000</v>
      </c>
      <c r="H29" s="3">
        <v>-4984000</v>
      </c>
      <c r="I29" s="3">
        <v>5593000</v>
      </c>
      <c r="J29" s="3">
        <v>4797000</v>
      </c>
      <c r="K29" s="3">
        <v>3266000</v>
      </c>
      <c r="L29" s="3">
        <v>3213000</v>
      </c>
      <c r="M29" s="3">
        <v>8736000</v>
      </c>
      <c r="N29" s="3">
        <v>5443000</v>
      </c>
      <c r="O29" s="3">
        <v>1582000</v>
      </c>
      <c r="P29" s="3">
        <v>-1801000</v>
      </c>
      <c r="Q29" s="3">
        <v>1262000</v>
      </c>
      <c r="R29" s="3">
        <v>-7620000</v>
      </c>
      <c r="S29" s="38"/>
      <c r="T29" s="3"/>
      <c r="U29" s="3"/>
      <c r="V29" s="3"/>
      <c r="W29" s="3"/>
      <c r="X29" s="3"/>
      <c r="Y29" s="3"/>
      <c r="Z29" s="3"/>
      <c r="AA29" s="3"/>
      <c r="AB29" s="3"/>
      <c r="AC29" s="3"/>
      <c r="AD29" s="3"/>
      <c r="AE29" s="3"/>
      <c r="AF29" s="3"/>
      <c r="AG29" s="38"/>
      <c r="AH29" s="26" t="s">
        <v>78</v>
      </c>
    </row>
    <row r="30" spans="1:34" ht="15" x14ac:dyDescent="0.2">
      <c r="A30" s="4"/>
      <c r="B30" s="54"/>
      <c r="C30" s="55" t="s">
        <v>1381</v>
      </c>
      <c r="D30" s="71"/>
      <c r="E30" s="26" t="s">
        <v>80</v>
      </c>
      <c r="F30" s="3">
        <v>-16989000</v>
      </c>
      <c r="G30" s="3">
        <v>337000</v>
      </c>
      <c r="H30" s="3">
        <v>351000</v>
      </c>
      <c r="I30" s="3">
        <v>4640000</v>
      </c>
      <c r="J30" s="3">
        <v>4238000</v>
      </c>
      <c r="K30" s="3">
        <v>2189000</v>
      </c>
      <c r="L30" s="3">
        <v>2189000</v>
      </c>
      <c r="M30" s="3">
        <v>5073000</v>
      </c>
      <c r="N30" s="3">
        <v>5145000</v>
      </c>
      <c r="O30" s="3">
        <v>1528000</v>
      </c>
      <c r="P30" s="3">
        <v>8701000</v>
      </c>
      <c r="Q30" s="3">
        <v>967000</v>
      </c>
      <c r="R30" s="3">
        <v>3346000</v>
      </c>
      <c r="S30" s="38"/>
      <c r="T30" s="3"/>
      <c r="U30" s="3"/>
      <c r="V30" s="3"/>
      <c r="W30" s="3"/>
      <c r="X30" s="3"/>
      <c r="Y30" s="3"/>
      <c r="Z30" s="3"/>
      <c r="AA30" s="3"/>
      <c r="AB30" s="3"/>
      <c r="AC30" s="3"/>
      <c r="AD30" s="3"/>
      <c r="AE30" s="3"/>
      <c r="AF30" s="3"/>
      <c r="AG30" s="38"/>
      <c r="AH30" s="26" t="s">
        <v>80</v>
      </c>
    </row>
    <row r="31" spans="1:34" ht="15" x14ac:dyDescent="0.2">
      <c r="A31" s="4"/>
      <c r="B31" s="54"/>
      <c r="C31" s="55" t="s">
        <v>21</v>
      </c>
      <c r="D31" s="55"/>
      <c r="E31" s="26" t="s">
        <v>81</v>
      </c>
      <c r="F31" s="3">
        <v>1143000</v>
      </c>
      <c r="G31" s="3">
        <v>3924000</v>
      </c>
      <c r="H31" s="3">
        <v>7028000</v>
      </c>
      <c r="I31" s="3">
        <v>1369000</v>
      </c>
      <c r="J31" s="3">
        <v>353000</v>
      </c>
      <c r="K31" s="3">
        <v>784000</v>
      </c>
      <c r="L31" s="3">
        <v>146000</v>
      </c>
      <c r="M31" s="3">
        <v>-1230000</v>
      </c>
      <c r="N31" s="3">
        <v>-212000</v>
      </c>
      <c r="O31" s="3">
        <v>0</v>
      </c>
      <c r="P31" s="3">
        <v>13305000</v>
      </c>
      <c r="Q31" s="3">
        <v>0</v>
      </c>
      <c r="R31" s="3">
        <v>13753000</v>
      </c>
      <c r="S31" s="38"/>
      <c r="T31" s="3"/>
      <c r="U31" s="3"/>
      <c r="V31" s="3"/>
      <c r="W31" s="3"/>
      <c r="X31" s="3"/>
      <c r="Y31" s="3"/>
      <c r="Z31" s="3"/>
      <c r="AA31" s="3"/>
      <c r="AB31" s="3"/>
      <c r="AC31" s="3"/>
      <c r="AD31" s="3"/>
      <c r="AE31" s="3"/>
      <c r="AF31" s="3"/>
      <c r="AG31" s="38"/>
      <c r="AH31" s="26" t="s">
        <v>81</v>
      </c>
    </row>
    <row r="32" spans="1:34" ht="15" x14ac:dyDescent="0.2">
      <c r="A32" s="4"/>
      <c r="B32" s="54"/>
      <c r="C32" s="55" t="s">
        <v>7</v>
      </c>
      <c r="D32" s="55"/>
      <c r="E32" s="26" t="s">
        <v>82</v>
      </c>
      <c r="F32" s="3">
        <v>22000</v>
      </c>
      <c r="G32" s="3">
        <v>107000</v>
      </c>
      <c r="H32" s="3">
        <v>-100000</v>
      </c>
      <c r="I32" s="3">
        <v>37000</v>
      </c>
      <c r="J32" s="3">
        <v>0</v>
      </c>
      <c r="K32" s="3">
        <v>0</v>
      </c>
      <c r="L32" s="3">
        <v>0</v>
      </c>
      <c r="M32" s="3">
        <v>0</v>
      </c>
      <c r="N32" s="3">
        <v>0</v>
      </c>
      <c r="O32" s="3">
        <v>0</v>
      </c>
      <c r="P32" s="3">
        <v>66000</v>
      </c>
      <c r="Q32" s="3">
        <v>0</v>
      </c>
      <c r="R32" s="3">
        <v>64000</v>
      </c>
      <c r="S32" s="38"/>
      <c r="T32" s="3"/>
      <c r="U32" s="3"/>
      <c r="V32" s="3"/>
      <c r="W32" s="3"/>
      <c r="X32" s="3"/>
      <c r="Y32" s="3"/>
      <c r="Z32" s="3"/>
      <c r="AA32" s="3"/>
      <c r="AB32" s="3"/>
      <c r="AC32" s="3"/>
      <c r="AD32" s="3"/>
      <c r="AE32" s="3"/>
      <c r="AF32" s="3"/>
      <c r="AG32" s="38"/>
      <c r="AH32" s="26" t="s">
        <v>82</v>
      </c>
    </row>
    <row r="33" spans="1:34" ht="15" x14ac:dyDescent="0.2">
      <c r="A33" s="4"/>
      <c r="B33" s="55"/>
      <c r="C33" s="55" t="s">
        <v>1070</v>
      </c>
      <c r="D33" s="55"/>
      <c r="E33" s="26" t="s">
        <v>84</v>
      </c>
      <c r="F33" s="3">
        <v>-32603000</v>
      </c>
      <c r="G33" s="3">
        <v>3209000</v>
      </c>
      <c r="H33" s="3">
        <v>1355000</v>
      </c>
      <c r="I33" s="3">
        <v>7687000</v>
      </c>
      <c r="J33" s="3">
        <v>6004000</v>
      </c>
      <c r="K33" s="3">
        <v>4453000</v>
      </c>
      <c r="L33" s="3">
        <v>3594000</v>
      </c>
      <c r="M33" s="3">
        <v>8149000</v>
      </c>
      <c r="N33" s="3">
        <v>5253000</v>
      </c>
      <c r="O33" s="3">
        <v>1582000</v>
      </c>
      <c r="P33" s="3">
        <v>8683000</v>
      </c>
      <c r="Q33" s="3">
        <v>1355000</v>
      </c>
      <c r="R33" s="3">
        <v>3010000</v>
      </c>
      <c r="S33" s="38"/>
      <c r="T33" s="3"/>
      <c r="U33" s="3"/>
      <c r="V33" s="3"/>
      <c r="W33" s="3"/>
      <c r="X33" s="3"/>
      <c r="Y33" s="3"/>
      <c r="Z33" s="3"/>
      <c r="AA33" s="3"/>
      <c r="AB33" s="3"/>
      <c r="AC33" s="3"/>
      <c r="AD33" s="3"/>
      <c r="AE33" s="3"/>
      <c r="AF33" s="3"/>
      <c r="AG33" s="38"/>
      <c r="AH33" s="26" t="s">
        <v>84</v>
      </c>
    </row>
    <row r="34" spans="1:34" ht="15" x14ac:dyDescent="0.2">
      <c r="A34" s="4"/>
      <c r="B34" s="53" t="s">
        <v>1615</v>
      </c>
      <c r="C34" s="55" t="s">
        <v>1575</v>
      </c>
      <c r="D34" s="53"/>
      <c r="E34" s="26" t="s">
        <v>85</v>
      </c>
      <c r="F34" s="3">
        <v>59272000</v>
      </c>
      <c r="G34" s="3">
        <v>21828000</v>
      </c>
      <c r="H34" s="3">
        <v>33217000</v>
      </c>
      <c r="I34" s="3">
        <v>32080000</v>
      </c>
      <c r="J34" s="3">
        <v>22534000</v>
      </c>
      <c r="K34" s="3">
        <v>14919000</v>
      </c>
      <c r="L34" s="3">
        <v>12915000</v>
      </c>
      <c r="M34" s="3">
        <v>35598000</v>
      </c>
      <c r="N34" s="3">
        <v>24175000</v>
      </c>
      <c r="O34" s="3">
        <v>7316000</v>
      </c>
      <c r="P34" s="3">
        <v>263854000</v>
      </c>
      <c r="Q34" s="3">
        <v>2869000</v>
      </c>
      <c r="R34" s="3">
        <v>234177000</v>
      </c>
      <c r="S34" s="3">
        <v>3.17</v>
      </c>
      <c r="T34" s="3">
        <v>63872000</v>
      </c>
      <c r="U34" s="3">
        <v>16745000</v>
      </c>
      <c r="V34" s="3">
        <v>30143000</v>
      </c>
      <c r="W34" s="3">
        <v>24820000</v>
      </c>
      <c r="X34" s="3">
        <v>21568000</v>
      </c>
      <c r="Y34" s="3">
        <v>15378000</v>
      </c>
      <c r="Z34" s="3">
        <v>11907000</v>
      </c>
      <c r="AA34" s="3">
        <v>27919000</v>
      </c>
      <c r="AB34" s="3">
        <v>20810000</v>
      </c>
      <c r="AC34" s="3">
        <v>5927000</v>
      </c>
      <c r="AD34" s="3">
        <v>239089000</v>
      </c>
      <c r="AE34" s="3">
        <v>2972000</v>
      </c>
      <c r="AF34" s="3">
        <v>216664000</v>
      </c>
      <c r="AG34" s="3">
        <v>2.87</v>
      </c>
      <c r="AH34" s="26" t="s">
        <v>85</v>
      </c>
    </row>
    <row r="35" spans="1:34" ht="15" x14ac:dyDescent="0.2">
      <c r="A35" s="4"/>
      <c r="B35" s="54"/>
      <c r="C35" s="55" t="s">
        <v>1368</v>
      </c>
      <c r="D35" s="71"/>
      <c r="E35" s="26" t="s">
        <v>90</v>
      </c>
      <c r="F35" s="3">
        <v>34787000</v>
      </c>
      <c r="G35" s="3">
        <v>18255000</v>
      </c>
      <c r="H35" s="3">
        <v>27517000</v>
      </c>
      <c r="I35" s="3">
        <v>24875000</v>
      </c>
      <c r="J35" s="3">
        <v>16519000</v>
      </c>
      <c r="K35" s="3">
        <v>11778000</v>
      </c>
      <c r="L35" s="3">
        <v>9147000</v>
      </c>
      <c r="M35" s="3">
        <v>21605000</v>
      </c>
      <c r="N35" s="3">
        <v>18417000</v>
      </c>
      <c r="O35" s="3">
        <v>5449000</v>
      </c>
      <c r="P35" s="3">
        <v>188349000</v>
      </c>
      <c r="Q35" s="3">
        <v>1808000</v>
      </c>
      <c r="R35" s="3">
        <v>164804000</v>
      </c>
      <c r="S35" s="3">
        <v>4.08</v>
      </c>
      <c r="T35" s="3">
        <v>32830000</v>
      </c>
      <c r="U35" s="3">
        <v>15674000</v>
      </c>
      <c r="V35" s="3">
        <v>25070000</v>
      </c>
      <c r="W35" s="3">
        <v>19689000</v>
      </c>
      <c r="X35" s="3">
        <v>15435000</v>
      </c>
      <c r="Y35" s="3">
        <v>10360000</v>
      </c>
      <c r="Z35" s="3">
        <v>9002000</v>
      </c>
      <c r="AA35" s="3">
        <v>19463000</v>
      </c>
      <c r="AB35" s="3">
        <v>15635000</v>
      </c>
      <c r="AC35" s="3">
        <v>4313000</v>
      </c>
      <c r="AD35" s="3">
        <v>167471000</v>
      </c>
      <c r="AE35" s="3">
        <v>1919000</v>
      </c>
      <c r="AF35" s="3">
        <v>148757000</v>
      </c>
      <c r="AG35" s="3">
        <v>3.83</v>
      </c>
      <c r="AH35" s="26" t="s">
        <v>90</v>
      </c>
    </row>
    <row r="36" spans="1:34" ht="15" x14ac:dyDescent="0.2">
      <c r="A36" s="4"/>
      <c r="B36" s="54"/>
      <c r="C36" s="55" t="s">
        <v>1130</v>
      </c>
      <c r="D36" s="53"/>
      <c r="E36" s="26" t="s">
        <v>94</v>
      </c>
      <c r="F36" s="3">
        <v>148623000</v>
      </c>
      <c r="G36" s="3">
        <v>19069000</v>
      </c>
      <c r="H36" s="3">
        <v>35476000</v>
      </c>
      <c r="I36" s="3">
        <v>8260000</v>
      </c>
      <c r="J36" s="3">
        <v>2641000</v>
      </c>
      <c r="K36" s="3">
        <v>5088000</v>
      </c>
      <c r="L36" s="3">
        <v>1142000</v>
      </c>
      <c r="M36" s="3">
        <v>2374000</v>
      </c>
      <c r="N36" s="3">
        <v>1340000</v>
      </c>
      <c r="O36" s="3">
        <v>296000</v>
      </c>
      <c r="P36" s="3">
        <v>224309000</v>
      </c>
      <c r="Q36" s="3">
        <v>28000</v>
      </c>
      <c r="R36" s="3">
        <v>220323000</v>
      </c>
      <c r="S36" s="3">
        <v>0.8</v>
      </c>
      <c r="T36" s="3">
        <v>134323000</v>
      </c>
      <c r="U36" s="3">
        <v>18509000</v>
      </c>
      <c r="V36" s="3">
        <v>32713000</v>
      </c>
      <c r="W36" s="3">
        <v>6382000</v>
      </c>
      <c r="X36" s="3">
        <v>4887000</v>
      </c>
      <c r="Y36" s="3">
        <v>1732000</v>
      </c>
      <c r="Z36" s="3">
        <v>4643000</v>
      </c>
      <c r="AA36" s="3">
        <v>1628000</v>
      </c>
      <c r="AB36" s="3">
        <v>1163000</v>
      </c>
      <c r="AC36" s="3">
        <v>274000</v>
      </c>
      <c r="AD36" s="3">
        <v>206254000</v>
      </c>
      <c r="AE36" s="3">
        <v>51000</v>
      </c>
      <c r="AF36" s="3">
        <v>204199000</v>
      </c>
      <c r="AG36" s="3">
        <v>0.6</v>
      </c>
      <c r="AH36" s="26" t="s">
        <v>94</v>
      </c>
    </row>
    <row r="37" spans="1:34" ht="15" x14ac:dyDescent="0.2">
      <c r="A37" s="4"/>
      <c r="B37" s="54"/>
      <c r="C37" s="55" t="s">
        <v>1410</v>
      </c>
      <c r="D37" s="71"/>
      <c r="E37" s="26" t="s">
        <v>95</v>
      </c>
      <c r="F37" s="3">
        <v>134645000</v>
      </c>
      <c r="G37" s="3">
        <v>16558000</v>
      </c>
      <c r="H37" s="3">
        <v>31189000</v>
      </c>
      <c r="I37" s="3">
        <v>4184000</v>
      </c>
      <c r="J37" s="3">
        <v>1077000</v>
      </c>
      <c r="K37" s="3">
        <v>727000</v>
      </c>
      <c r="L37" s="3">
        <v>467000</v>
      </c>
      <c r="M37" s="3">
        <v>569000</v>
      </c>
      <c r="N37" s="3">
        <v>182000</v>
      </c>
      <c r="O37" s="3">
        <v>0</v>
      </c>
      <c r="P37" s="3">
        <v>189598000</v>
      </c>
      <c r="Q37" s="3">
        <v>0</v>
      </c>
      <c r="R37" s="3">
        <v>188916000</v>
      </c>
      <c r="S37" s="3">
        <v>0.85</v>
      </c>
      <c r="T37" s="3">
        <v>124241000</v>
      </c>
      <c r="U37" s="3">
        <v>15589000</v>
      </c>
      <c r="V37" s="3">
        <v>29205000</v>
      </c>
      <c r="W37" s="3">
        <v>3842000</v>
      </c>
      <c r="X37" s="3">
        <v>1038000</v>
      </c>
      <c r="Y37" s="3">
        <v>637000</v>
      </c>
      <c r="Z37" s="3">
        <v>577000</v>
      </c>
      <c r="AA37" s="3">
        <v>412000</v>
      </c>
      <c r="AB37" s="3">
        <v>156000</v>
      </c>
      <c r="AC37" s="3">
        <v>0</v>
      </c>
      <c r="AD37" s="3">
        <v>175697000</v>
      </c>
      <c r="AE37" s="3">
        <v>0</v>
      </c>
      <c r="AF37" s="3">
        <v>175170000</v>
      </c>
      <c r="AG37" s="3">
        <v>0.24</v>
      </c>
      <c r="AH37" s="26" t="s">
        <v>95</v>
      </c>
    </row>
    <row r="38" spans="1:34" ht="15" x14ac:dyDescent="0.2">
      <c r="A38" s="4"/>
      <c r="B38" s="54"/>
      <c r="C38" s="55" t="s">
        <v>1069</v>
      </c>
      <c r="D38" s="55"/>
      <c r="E38" s="26" t="s">
        <v>97</v>
      </c>
      <c r="F38" s="3">
        <v>-89351000</v>
      </c>
      <c r="G38" s="3">
        <v>2759000</v>
      </c>
      <c r="H38" s="3">
        <v>-2259000</v>
      </c>
      <c r="I38" s="3">
        <v>23820000</v>
      </c>
      <c r="J38" s="3">
        <v>19893000</v>
      </c>
      <c r="K38" s="3">
        <v>9831000</v>
      </c>
      <c r="L38" s="3">
        <v>11773000</v>
      </c>
      <c r="M38" s="3">
        <v>33224000</v>
      </c>
      <c r="N38" s="3">
        <v>22835000</v>
      </c>
      <c r="O38" s="3">
        <v>7020000</v>
      </c>
      <c r="P38" s="3">
        <v>39545000</v>
      </c>
      <c r="Q38" s="3">
        <v>2841000</v>
      </c>
      <c r="R38" s="3">
        <v>13854000</v>
      </c>
      <c r="S38" s="3">
        <v>2.37</v>
      </c>
      <c r="T38" s="3">
        <v>-70451000</v>
      </c>
      <c r="U38" s="3">
        <v>-1764000</v>
      </c>
      <c r="V38" s="3">
        <v>-2570000</v>
      </c>
      <c r="W38" s="3">
        <v>18438000</v>
      </c>
      <c r="X38" s="3">
        <v>16681000</v>
      </c>
      <c r="Y38" s="3">
        <v>13646000</v>
      </c>
      <c r="Z38" s="3">
        <v>7264000</v>
      </c>
      <c r="AA38" s="3">
        <v>26291000</v>
      </c>
      <c r="AB38" s="3">
        <v>19647000</v>
      </c>
      <c r="AC38" s="3">
        <v>5653000</v>
      </c>
      <c r="AD38" s="3">
        <v>32835000</v>
      </c>
      <c r="AE38" s="3">
        <v>2921000</v>
      </c>
      <c r="AF38" s="3">
        <v>12465000</v>
      </c>
      <c r="AG38" s="3">
        <v>2.27</v>
      </c>
      <c r="AH38" s="26" t="s">
        <v>97</v>
      </c>
    </row>
    <row r="39" spans="1:34" ht="15" x14ac:dyDescent="0.2">
      <c r="A39" s="4"/>
      <c r="B39" s="53"/>
      <c r="C39" s="53" t="s">
        <v>1587</v>
      </c>
      <c r="D39" s="53"/>
      <c r="E39" s="28" t="s">
        <v>99</v>
      </c>
      <c r="F39" s="2"/>
      <c r="G39" s="2"/>
      <c r="H39" s="2"/>
      <c r="I39" s="2"/>
      <c r="J39" s="2"/>
      <c r="K39" s="2"/>
      <c r="L39" s="2"/>
      <c r="M39" s="2"/>
      <c r="N39" s="2"/>
      <c r="O39" s="2"/>
      <c r="P39" s="2"/>
      <c r="Q39" s="23">
        <v>307000</v>
      </c>
      <c r="R39" s="23">
        <v>307000</v>
      </c>
      <c r="S39" s="2"/>
      <c r="T39" s="2"/>
      <c r="U39" s="2"/>
      <c r="V39" s="2"/>
      <c r="W39" s="2"/>
      <c r="X39" s="2"/>
      <c r="Y39" s="2"/>
      <c r="Z39" s="2"/>
      <c r="AA39" s="2"/>
      <c r="AB39" s="2"/>
      <c r="AC39" s="2"/>
      <c r="AD39" s="2"/>
      <c r="AE39" s="23">
        <v>347000</v>
      </c>
      <c r="AF39" s="23">
        <v>347000</v>
      </c>
      <c r="AG39" s="2"/>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W13:W14"/>
    <mergeCell ref="X13:X14"/>
    <mergeCell ref="Y13:Y14"/>
    <mergeCell ref="Z13:Z14"/>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H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heetViews>
  <sheetFormatPr defaultColWidth="11.42578125" defaultRowHeight="12.75" x14ac:dyDescent="0.2"/>
  <cols>
    <col min="1" max="1" width="2.85546875" customWidth="1"/>
    <col min="2" max="2" width="14.5703125" customWidth="1"/>
    <col min="3" max="3" width="21.5703125" customWidth="1"/>
    <col min="4" max="4" width="13.42578125" customWidth="1"/>
    <col min="5" max="5" width="8.28515625" customWidth="1"/>
    <col min="6" max="33" width="21.5703125" customWidth="1"/>
    <col min="34" max="34" width="8.28515625" customWidth="1"/>
  </cols>
  <sheetData>
    <row r="1" spans="1:34"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x14ac:dyDescent="0.2">
      <c r="A8" s="16"/>
      <c r="B8" s="16" t="s">
        <v>1494</v>
      </c>
      <c r="C8" s="22" t="str">
        <f>B11</f>
        <v>630-84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x14ac:dyDescent="0.2">
      <c r="A10" s="4"/>
      <c r="B10" s="51" t="s">
        <v>315</v>
      </c>
      <c r="C10" s="48"/>
      <c r="D10" s="48"/>
      <c r="E10" s="48"/>
      <c r="F10" s="48"/>
      <c r="G10" s="48"/>
      <c r="H10" s="48"/>
      <c r="I10" s="48"/>
      <c r="J10" s="48"/>
      <c r="K10" s="73"/>
      <c r="L10" s="4"/>
      <c r="M10" s="4"/>
      <c r="N10" s="4"/>
      <c r="O10" s="4"/>
      <c r="P10" s="4"/>
      <c r="Q10" s="4"/>
      <c r="R10" s="4"/>
      <c r="S10" s="4"/>
      <c r="T10" s="4"/>
      <c r="U10" s="4"/>
      <c r="V10" s="4"/>
      <c r="W10" s="4"/>
      <c r="X10" s="4"/>
      <c r="Y10" s="4"/>
      <c r="Z10" s="4"/>
      <c r="AA10" s="4"/>
      <c r="AB10" s="4"/>
      <c r="AC10" s="4"/>
      <c r="AD10" s="4"/>
      <c r="AE10" s="4"/>
      <c r="AF10" s="4"/>
      <c r="AG10" s="4"/>
      <c r="AH10" s="4"/>
    </row>
    <row r="11" spans="1:34" ht="15.75" x14ac:dyDescent="0.2">
      <c r="A11" s="4"/>
      <c r="B11" s="21" t="s">
        <v>314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x14ac:dyDescent="0.2">
      <c r="A12" s="4"/>
      <c r="B12" s="4"/>
      <c r="C12" s="4"/>
      <c r="D12" s="4"/>
      <c r="E12" s="4"/>
      <c r="F12" s="58" t="s">
        <v>2124</v>
      </c>
      <c r="G12" s="59"/>
      <c r="H12" s="59"/>
      <c r="I12" s="59"/>
      <c r="J12" s="59"/>
      <c r="K12" s="59"/>
      <c r="L12" s="59"/>
      <c r="M12" s="59"/>
      <c r="N12" s="59"/>
      <c r="O12" s="59"/>
      <c r="P12" s="59"/>
      <c r="Q12" s="59"/>
      <c r="R12" s="59"/>
      <c r="S12" s="58"/>
      <c r="T12" s="58" t="s">
        <v>2095</v>
      </c>
      <c r="U12" s="59"/>
      <c r="V12" s="59"/>
      <c r="W12" s="59"/>
      <c r="X12" s="59"/>
      <c r="Y12" s="59"/>
      <c r="Z12" s="59"/>
      <c r="AA12" s="59"/>
      <c r="AB12" s="59"/>
      <c r="AC12" s="59"/>
      <c r="AD12" s="59"/>
      <c r="AE12" s="59"/>
      <c r="AF12" s="59"/>
      <c r="AG12" s="58"/>
      <c r="AH12" s="4"/>
    </row>
    <row r="13" spans="1:34" ht="15" x14ac:dyDescent="0.2">
      <c r="A13" s="4"/>
      <c r="B13" s="4"/>
      <c r="C13" s="4"/>
      <c r="D13" s="4"/>
      <c r="E13" s="4"/>
      <c r="F13" s="58" t="s">
        <v>1862</v>
      </c>
      <c r="G13" s="58" t="s">
        <v>1510</v>
      </c>
      <c r="H13" s="58" t="s">
        <v>1502</v>
      </c>
      <c r="I13" s="58" t="s">
        <v>1514</v>
      </c>
      <c r="J13" s="58" t="s">
        <v>1515</v>
      </c>
      <c r="K13" s="58" t="s">
        <v>1504</v>
      </c>
      <c r="L13" s="58" t="s">
        <v>1505</v>
      </c>
      <c r="M13" s="58" t="s">
        <v>1508</v>
      </c>
      <c r="N13" s="58" t="s">
        <v>1498</v>
      </c>
      <c r="O13" s="58" t="s">
        <v>1499</v>
      </c>
      <c r="P13" s="58" t="s">
        <v>1763</v>
      </c>
      <c r="Q13" s="58" t="s">
        <v>1260</v>
      </c>
      <c r="R13" s="58"/>
      <c r="S13" s="58" t="s">
        <v>2077</v>
      </c>
      <c r="T13" s="58" t="s">
        <v>1862</v>
      </c>
      <c r="U13" s="58" t="s">
        <v>1510</v>
      </c>
      <c r="V13" s="58" t="s">
        <v>1502</v>
      </c>
      <c r="W13" s="58" t="s">
        <v>1514</v>
      </c>
      <c r="X13" s="58" t="s">
        <v>1515</v>
      </c>
      <c r="Y13" s="58" t="s">
        <v>1504</v>
      </c>
      <c r="Z13" s="58" t="s">
        <v>1505</v>
      </c>
      <c r="AA13" s="58" t="s">
        <v>1508</v>
      </c>
      <c r="AB13" s="58" t="s">
        <v>1498</v>
      </c>
      <c r="AC13" s="58" t="s">
        <v>1499</v>
      </c>
      <c r="AD13" s="58" t="s">
        <v>1763</v>
      </c>
      <c r="AE13" s="58" t="s">
        <v>1260</v>
      </c>
      <c r="AF13" s="58"/>
      <c r="AG13" s="58" t="s">
        <v>2077</v>
      </c>
      <c r="AH13" s="4"/>
    </row>
    <row r="14" spans="1:34" ht="15" x14ac:dyDescent="0.2">
      <c r="A14" s="4"/>
      <c r="B14" s="4"/>
      <c r="C14" s="4"/>
      <c r="D14" s="4"/>
      <c r="E14" s="4"/>
      <c r="F14" s="58"/>
      <c r="G14" s="58"/>
      <c r="H14" s="58"/>
      <c r="I14" s="58"/>
      <c r="J14" s="58"/>
      <c r="K14" s="58"/>
      <c r="L14" s="58"/>
      <c r="M14" s="58"/>
      <c r="N14" s="58"/>
      <c r="O14" s="58"/>
      <c r="P14" s="58"/>
      <c r="Q14" s="31" t="s">
        <v>1319</v>
      </c>
      <c r="R14" s="31" t="s">
        <v>1714</v>
      </c>
      <c r="S14" s="58"/>
      <c r="T14" s="58"/>
      <c r="U14" s="58"/>
      <c r="V14" s="58"/>
      <c r="W14" s="58"/>
      <c r="X14" s="58"/>
      <c r="Y14" s="58"/>
      <c r="Z14" s="58"/>
      <c r="AA14" s="58"/>
      <c r="AB14" s="58"/>
      <c r="AC14" s="58"/>
      <c r="AD14" s="58"/>
      <c r="AE14" s="31" t="s">
        <v>1319</v>
      </c>
      <c r="AF14" s="31" t="s">
        <v>1714</v>
      </c>
      <c r="AG14" s="58"/>
      <c r="AH14" s="4"/>
    </row>
    <row r="15" spans="1:34" ht="14.1" customHeight="1" x14ac:dyDescent="0.2">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ht="15" x14ac:dyDescent="0.2">
      <c r="A16" s="4"/>
      <c r="B16" s="53" t="s">
        <v>20</v>
      </c>
      <c r="C16" s="55" t="s">
        <v>1575</v>
      </c>
      <c r="D16" s="53"/>
      <c r="E16" s="26" t="s">
        <v>51</v>
      </c>
      <c r="F16" s="3">
        <v>41151000</v>
      </c>
      <c r="G16" s="3">
        <v>10764000</v>
      </c>
      <c r="H16" s="3">
        <v>16418000</v>
      </c>
      <c r="I16" s="3">
        <v>17327000</v>
      </c>
      <c r="J16" s="3">
        <v>12039000</v>
      </c>
      <c r="K16" s="3">
        <v>8313000</v>
      </c>
      <c r="L16" s="3">
        <v>6908000</v>
      </c>
      <c r="M16" s="3">
        <v>21244000</v>
      </c>
      <c r="N16" s="3">
        <v>15976000</v>
      </c>
      <c r="O16" s="3">
        <v>4843000</v>
      </c>
      <c r="P16" s="3">
        <v>154983000</v>
      </c>
      <c r="Q16" s="3">
        <v>1609000</v>
      </c>
      <c r="R16" s="3">
        <v>137746000</v>
      </c>
      <c r="S16" s="39">
        <v>2.7164541676614702</v>
      </c>
      <c r="T16" s="3"/>
      <c r="U16" s="3"/>
      <c r="V16" s="3"/>
      <c r="W16" s="3"/>
      <c r="X16" s="3"/>
      <c r="Y16" s="3"/>
      <c r="Z16" s="3"/>
      <c r="AA16" s="3"/>
      <c r="AB16" s="3"/>
      <c r="AC16" s="3"/>
      <c r="AD16" s="3"/>
      <c r="AE16" s="3"/>
      <c r="AF16" s="3"/>
      <c r="AG16" s="39"/>
      <c r="AH16" s="26" t="s">
        <v>51</v>
      </c>
    </row>
    <row r="17" spans="1:34" ht="15" x14ac:dyDescent="0.2">
      <c r="A17" s="4"/>
      <c r="B17" s="54"/>
      <c r="C17" s="55" t="s">
        <v>1368</v>
      </c>
      <c r="D17" s="71"/>
      <c r="E17" s="26" t="s">
        <v>87</v>
      </c>
      <c r="F17" s="3"/>
      <c r="G17" s="3"/>
      <c r="H17" s="3"/>
      <c r="I17" s="3"/>
      <c r="J17" s="3"/>
      <c r="K17" s="3"/>
      <c r="L17" s="3"/>
      <c r="M17" s="3"/>
      <c r="N17" s="3"/>
      <c r="O17" s="3"/>
      <c r="P17" s="3"/>
      <c r="Q17" s="3"/>
      <c r="R17" s="3"/>
      <c r="S17" s="39"/>
      <c r="T17" s="3"/>
      <c r="U17" s="3"/>
      <c r="V17" s="3"/>
      <c r="W17" s="3"/>
      <c r="X17" s="3"/>
      <c r="Y17" s="3"/>
      <c r="Z17" s="3"/>
      <c r="AA17" s="3"/>
      <c r="AB17" s="3"/>
      <c r="AC17" s="3"/>
      <c r="AD17" s="3"/>
      <c r="AE17" s="3"/>
      <c r="AF17" s="3"/>
      <c r="AG17" s="39"/>
      <c r="AH17" s="26" t="s">
        <v>87</v>
      </c>
    </row>
    <row r="18" spans="1:34" ht="15" x14ac:dyDescent="0.2">
      <c r="A18" s="4"/>
      <c r="B18" s="54"/>
      <c r="C18" s="55" t="s">
        <v>1130</v>
      </c>
      <c r="D18" s="53"/>
      <c r="E18" s="26" t="s">
        <v>109</v>
      </c>
      <c r="F18" s="3">
        <v>81170000</v>
      </c>
      <c r="G18" s="3">
        <v>8431000</v>
      </c>
      <c r="H18" s="3">
        <v>16367000</v>
      </c>
      <c r="I18" s="3">
        <v>4191000</v>
      </c>
      <c r="J18" s="3">
        <v>1872000</v>
      </c>
      <c r="K18" s="3">
        <v>4143000</v>
      </c>
      <c r="L18" s="3">
        <v>838000</v>
      </c>
      <c r="M18" s="3">
        <v>1655000</v>
      </c>
      <c r="N18" s="3">
        <v>877000</v>
      </c>
      <c r="O18" s="3">
        <v>136000</v>
      </c>
      <c r="P18" s="3">
        <v>119680000</v>
      </c>
      <c r="Q18" s="3">
        <v>0</v>
      </c>
      <c r="R18" s="3">
        <v>118437000</v>
      </c>
      <c r="S18" s="39">
        <v>0.43182350362590399</v>
      </c>
      <c r="T18" s="3"/>
      <c r="U18" s="3"/>
      <c r="V18" s="3"/>
      <c r="W18" s="3"/>
      <c r="X18" s="3"/>
      <c r="Y18" s="3"/>
      <c r="Z18" s="3"/>
      <c r="AA18" s="3"/>
      <c r="AB18" s="3"/>
      <c r="AC18" s="3"/>
      <c r="AD18" s="3"/>
      <c r="AE18" s="3"/>
      <c r="AF18" s="3"/>
      <c r="AG18" s="39"/>
      <c r="AH18" s="26" t="s">
        <v>109</v>
      </c>
    </row>
    <row r="19" spans="1:34" ht="15" x14ac:dyDescent="0.2">
      <c r="A19" s="4"/>
      <c r="B19" s="54"/>
      <c r="C19" s="55" t="s">
        <v>1410</v>
      </c>
      <c r="D19" s="71"/>
      <c r="E19" s="26" t="s">
        <v>123</v>
      </c>
      <c r="F19" s="3"/>
      <c r="G19" s="3"/>
      <c r="H19" s="3"/>
      <c r="I19" s="3"/>
      <c r="J19" s="3"/>
      <c r="K19" s="3"/>
      <c r="L19" s="3"/>
      <c r="M19" s="3"/>
      <c r="N19" s="3"/>
      <c r="O19" s="3"/>
      <c r="P19" s="3"/>
      <c r="Q19" s="3"/>
      <c r="R19" s="3"/>
      <c r="S19" s="39"/>
      <c r="T19" s="3"/>
      <c r="U19" s="3"/>
      <c r="V19" s="3"/>
      <c r="W19" s="3"/>
      <c r="X19" s="3"/>
      <c r="Y19" s="3"/>
      <c r="Z19" s="3"/>
      <c r="AA19" s="3"/>
      <c r="AB19" s="3"/>
      <c r="AC19" s="3"/>
      <c r="AD19" s="3"/>
      <c r="AE19" s="3"/>
      <c r="AF19" s="3"/>
      <c r="AG19" s="39"/>
      <c r="AH19" s="26" t="s">
        <v>123</v>
      </c>
    </row>
    <row r="20" spans="1:34" ht="15" x14ac:dyDescent="0.2">
      <c r="A20" s="4"/>
      <c r="B20" s="54"/>
      <c r="C20" s="55" t="s">
        <v>1069</v>
      </c>
      <c r="D20" s="55"/>
      <c r="E20" s="26" t="s">
        <v>137</v>
      </c>
      <c r="F20" s="3">
        <v>-40019000</v>
      </c>
      <c r="G20" s="3">
        <v>2333000</v>
      </c>
      <c r="H20" s="3">
        <v>51000</v>
      </c>
      <c r="I20" s="3">
        <v>13136000</v>
      </c>
      <c r="J20" s="3">
        <v>10167000</v>
      </c>
      <c r="K20" s="3">
        <v>4170000</v>
      </c>
      <c r="L20" s="3">
        <v>6070000</v>
      </c>
      <c r="M20" s="3">
        <v>19589000</v>
      </c>
      <c r="N20" s="3">
        <v>15099000</v>
      </c>
      <c r="O20" s="3">
        <v>4707000</v>
      </c>
      <c r="P20" s="3">
        <v>35303000</v>
      </c>
      <c r="Q20" s="3">
        <v>1609000</v>
      </c>
      <c r="R20" s="3">
        <v>19309000</v>
      </c>
      <c r="S20" s="40"/>
      <c r="T20" s="3"/>
      <c r="U20" s="3"/>
      <c r="V20" s="3"/>
      <c r="W20" s="3"/>
      <c r="X20" s="3"/>
      <c r="Y20" s="3"/>
      <c r="Z20" s="3"/>
      <c r="AA20" s="3"/>
      <c r="AB20" s="3"/>
      <c r="AC20" s="3"/>
      <c r="AD20" s="3"/>
      <c r="AE20" s="3"/>
      <c r="AF20" s="3"/>
      <c r="AG20" s="40"/>
      <c r="AH20" s="26" t="s">
        <v>137</v>
      </c>
    </row>
    <row r="21" spans="1:34" ht="15" x14ac:dyDescent="0.2">
      <c r="A21" s="4"/>
      <c r="B21" s="54"/>
      <c r="C21" s="55" t="s">
        <v>21</v>
      </c>
      <c r="D21" s="55"/>
      <c r="E21" s="26" t="s">
        <v>143</v>
      </c>
      <c r="F21" s="3">
        <v>-320000</v>
      </c>
      <c r="G21" s="3">
        <v>-3665000</v>
      </c>
      <c r="H21" s="3">
        <v>-6750000</v>
      </c>
      <c r="I21" s="3">
        <v>-1341000</v>
      </c>
      <c r="J21" s="3">
        <v>-317000</v>
      </c>
      <c r="K21" s="3">
        <v>-784000</v>
      </c>
      <c r="L21" s="3">
        <v>-146000</v>
      </c>
      <c r="M21" s="3">
        <v>1230000</v>
      </c>
      <c r="N21" s="3">
        <v>212000</v>
      </c>
      <c r="O21" s="3">
        <v>0</v>
      </c>
      <c r="P21" s="3">
        <v>-11881000</v>
      </c>
      <c r="Q21" s="3">
        <v>0</v>
      </c>
      <c r="R21" s="3">
        <v>-12325000</v>
      </c>
      <c r="S21" s="40"/>
      <c r="T21" s="3"/>
      <c r="U21" s="3"/>
      <c r="V21" s="3"/>
      <c r="W21" s="3"/>
      <c r="X21" s="3"/>
      <c r="Y21" s="3"/>
      <c r="Z21" s="3"/>
      <c r="AA21" s="3"/>
      <c r="AB21" s="3"/>
      <c r="AC21" s="3"/>
      <c r="AD21" s="3"/>
      <c r="AE21" s="3"/>
      <c r="AF21" s="3"/>
      <c r="AG21" s="40"/>
      <c r="AH21" s="26" t="s">
        <v>143</v>
      </c>
    </row>
    <row r="22" spans="1:34" ht="15" x14ac:dyDescent="0.2">
      <c r="A22" s="4"/>
      <c r="B22" s="54"/>
      <c r="C22" s="55" t="s">
        <v>7</v>
      </c>
      <c r="D22" s="55"/>
      <c r="E22" s="26" t="s">
        <v>348</v>
      </c>
      <c r="F22" s="3">
        <v>-24000</v>
      </c>
      <c r="G22" s="3">
        <v>-107000</v>
      </c>
      <c r="H22" s="3">
        <v>100000</v>
      </c>
      <c r="I22" s="3">
        <v>-37000</v>
      </c>
      <c r="J22" s="3">
        <v>0</v>
      </c>
      <c r="K22" s="3">
        <v>0</v>
      </c>
      <c r="L22" s="3">
        <v>0</v>
      </c>
      <c r="M22" s="3">
        <v>0</v>
      </c>
      <c r="N22" s="3">
        <v>0</v>
      </c>
      <c r="O22" s="3">
        <v>0</v>
      </c>
      <c r="P22" s="3">
        <v>-68000</v>
      </c>
      <c r="Q22" s="3">
        <v>0</v>
      </c>
      <c r="R22" s="3">
        <v>-66000</v>
      </c>
      <c r="S22" s="40"/>
      <c r="T22" s="3"/>
      <c r="U22" s="3"/>
      <c r="V22" s="3"/>
      <c r="W22" s="3"/>
      <c r="X22" s="3"/>
      <c r="Y22" s="3"/>
      <c r="Z22" s="3"/>
      <c r="AA22" s="3"/>
      <c r="AB22" s="3"/>
      <c r="AC22" s="3"/>
      <c r="AD22" s="3"/>
      <c r="AE22" s="3"/>
      <c r="AF22" s="3"/>
      <c r="AG22" s="40"/>
      <c r="AH22" s="26" t="s">
        <v>348</v>
      </c>
    </row>
    <row r="23" spans="1:34" ht="15" x14ac:dyDescent="0.2">
      <c r="A23" s="4"/>
      <c r="B23" s="55"/>
      <c r="C23" s="55" t="s">
        <v>1070</v>
      </c>
      <c r="D23" s="55"/>
      <c r="E23" s="26" t="s">
        <v>349</v>
      </c>
      <c r="F23" s="3">
        <v>-40363000</v>
      </c>
      <c r="G23" s="3">
        <v>-1439000</v>
      </c>
      <c r="H23" s="3">
        <v>-6599000</v>
      </c>
      <c r="I23" s="3">
        <v>11758000</v>
      </c>
      <c r="J23" s="3">
        <v>9850000</v>
      </c>
      <c r="K23" s="3">
        <v>3386000</v>
      </c>
      <c r="L23" s="3">
        <v>5924000</v>
      </c>
      <c r="M23" s="3">
        <v>20819000</v>
      </c>
      <c r="N23" s="3">
        <v>15311000</v>
      </c>
      <c r="O23" s="3">
        <v>4707000</v>
      </c>
      <c r="P23" s="3">
        <v>23354000</v>
      </c>
      <c r="Q23" s="3">
        <v>1609000</v>
      </c>
      <c r="R23" s="3">
        <v>6918000</v>
      </c>
      <c r="S23" s="40"/>
      <c r="T23" s="3"/>
      <c r="U23" s="3"/>
      <c r="V23" s="3"/>
      <c r="W23" s="3"/>
      <c r="X23" s="3"/>
      <c r="Y23" s="3"/>
      <c r="Z23" s="3"/>
      <c r="AA23" s="3"/>
      <c r="AB23" s="3"/>
      <c r="AC23" s="3"/>
      <c r="AD23" s="3"/>
      <c r="AE23" s="3"/>
      <c r="AF23" s="3"/>
      <c r="AG23" s="40"/>
      <c r="AH23" s="26" t="s">
        <v>349</v>
      </c>
    </row>
    <row r="24" spans="1:34" ht="15" x14ac:dyDescent="0.2">
      <c r="A24" s="4"/>
      <c r="B24" s="53" t="s">
        <v>1450</v>
      </c>
      <c r="C24" s="55" t="s">
        <v>1575</v>
      </c>
      <c r="D24" s="53"/>
      <c r="E24" s="26" t="s">
        <v>377</v>
      </c>
      <c r="F24" s="3">
        <v>6805000</v>
      </c>
      <c r="G24" s="3">
        <v>3066000</v>
      </c>
      <c r="H24" s="3">
        <v>1698000</v>
      </c>
      <c r="I24" s="3">
        <v>2315000</v>
      </c>
      <c r="J24" s="3">
        <v>1665000</v>
      </c>
      <c r="K24" s="3">
        <v>1283000</v>
      </c>
      <c r="L24" s="3">
        <v>1256000</v>
      </c>
      <c r="M24" s="3">
        <v>4317000</v>
      </c>
      <c r="N24" s="3">
        <v>408000</v>
      </c>
      <c r="O24" s="3">
        <v>118000</v>
      </c>
      <c r="P24" s="3">
        <v>22931000</v>
      </c>
      <c r="Q24" s="3">
        <v>380000</v>
      </c>
      <c r="R24" s="3">
        <v>20578000</v>
      </c>
      <c r="S24" s="39">
        <v>3.2252000000000001</v>
      </c>
      <c r="T24" s="3"/>
      <c r="U24" s="3"/>
      <c r="V24" s="3"/>
      <c r="W24" s="3"/>
      <c r="X24" s="3"/>
      <c r="Y24" s="3"/>
      <c r="Z24" s="3"/>
      <c r="AA24" s="3"/>
      <c r="AB24" s="3"/>
      <c r="AC24" s="3"/>
      <c r="AD24" s="3"/>
      <c r="AE24" s="3"/>
      <c r="AF24" s="3"/>
      <c r="AG24" s="39"/>
      <c r="AH24" s="26" t="s">
        <v>377</v>
      </c>
    </row>
    <row r="25" spans="1:34" ht="15" x14ac:dyDescent="0.2">
      <c r="A25" s="4"/>
      <c r="B25" s="54"/>
      <c r="C25" s="55" t="s">
        <v>1368</v>
      </c>
      <c r="D25" s="71"/>
      <c r="E25" s="26" t="s">
        <v>58</v>
      </c>
      <c r="F25" s="3"/>
      <c r="G25" s="3"/>
      <c r="H25" s="3"/>
      <c r="I25" s="3"/>
      <c r="J25" s="3"/>
      <c r="K25" s="3"/>
      <c r="L25" s="3"/>
      <c r="M25" s="3"/>
      <c r="N25" s="3"/>
      <c r="O25" s="3"/>
      <c r="P25" s="3"/>
      <c r="Q25" s="3"/>
      <c r="R25" s="3"/>
      <c r="S25" s="39"/>
      <c r="T25" s="3"/>
      <c r="U25" s="3"/>
      <c r="V25" s="3"/>
      <c r="W25" s="3"/>
      <c r="X25" s="3"/>
      <c r="Y25" s="3"/>
      <c r="Z25" s="3"/>
      <c r="AA25" s="3"/>
      <c r="AB25" s="3"/>
      <c r="AC25" s="3"/>
      <c r="AD25" s="3"/>
      <c r="AE25" s="3"/>
      <c r="AF25" s="3"/>
      <c r="AG25" s="39"/>
      <c r="AH25" s="26" t="s">
        <v>58</v>
      </c>
    </row>
    <row r="26" spans="1:34" ht="15" x14ac:dyDescent="0.2">
      <c r="A26" s="4"/>
      <c r="B26" s="54"/>
      <c r="C26" s="55" t="s">
        <v>1130</v>
      </c>
      <c r="D26" s="53"/>
      <c r="E26" s="26" t="s">
        <v>64</v>
      </c>
      <c r="F26" s="3">
        <v>20490000</v>
      </c>
      <c r="G26" s="3">
        <v>4250000</v>
      </c>
      <c r="H26" s="3">
        <v>7359000</v>
      </c>
      <c r="I26" s="3">
        <v>762000</v>
      </c>
      <c r="J26" s="3">
        <v>336000</v>
      </c>
      <c r="K26" s="3">
        <v>189000</v>
      </c>
      <c r="L26" s="3">
        <v>129000</v>
      </c>
      <c r="M26" s="3">
        <v>316000</v>
      </c>
      <c r="N26" s="3">
        <v>90000</v>
      </c>
      <c r="O26" s="3">
        <v>64000</v>
      </c>
      <c r="P26" s="3">
        <v>33985000</v>
      </c>
      <c r="Q26" s="3">
        <v>2000</v>
      </c>
      <c r="R26" s="3">
        <v>33112000</v>
      </c>
      <c r="S26" s="39">
        <v>1.0678000000000001</v>
      </c>
      <c r="T26" s="3"/>
      <c r="U26" s="3"/>
      <c r="V26" s="3"/>
      <c r="W26" s="3"/>
      <c r="X26" s="3"/>
      <c r="Y26" s="3"/>
      <c r="Z26" s="3"/>
      <c r="AA26" s="3"/>
      <c r="AB26" s="3"/>
      <c r="AC26" s="3"/>
      <c r="AD26" s="3"/>
      <c r="AE26" s="3"/>
      <c r="AF26" s="3"/>
      <c r="AG26" s="39"/>
      <c r="AH26" s="26" t="s">
        <v>64</v>
      </c>
    </row>
    <row r="27" spans="1:34" ht="15" x14ac:dyDescent="0.2">
      <c r="A27" s="4"/>
      <c r="B27" s="54"/>
      <c r="C27" s="55" t="s">
        <v>1410</v>
      </c>
      <c r="D27" s="71"/>
      <c r="E27" s="26" t="s">
        <v>68</v>
      </c>
      <c r="F27" s="3"/>
      <c r="G27" s="3"/>
      <c r="H27" s="3"/>
      <c r="I27" s="3"/>
      <c r="J27" s="3"/>
      <c r="K27" s="3"/>
      <c r="L27" s="3"/>
      <c r="M27" s="3"/>
      <c r="N27" s="3"/>
      <c r="O27" s="3"/>
      <c r="P27" s="3"/>
      <c r="Q27" s="3"/>
      <c r="R27" s="3"/>
      <c r="S27" s="39"/>
      <c r="T27" s="3"/>
      <c r="U27" s="3"/>
      <c r="V27" s="3"/>
      <c r="W27" s="3"/>
      <c r="X27" s="3"/>
      <c r="Y27" s="3"/>
      <c r="Z27" s="3"/>
      <c r="AA27" s="3"/>
      <c r="AB27" s="3"/>
      <c r="AC27" s="3"/>
      <c r="AD27" s="3"/>
      <c r="AE27" s="3"/>
      <c r="AF27" s="3"/>
      <c r="AG27" s="39"/>
      <c r="AH27" s="26" t="s">
        <v>68</v>
      </c>
    </row>
    <row r="28" spans="1:34" ht="15" x14ac:dyDescent="0.2">
      <c r="A28" s="4"/>
      <c r="B28" s="54"/>
      <c r="C28" s="55" t="s">
        <v>1069</v>
      </c>
      <c r="D28" s="53"/>
      <c r="E28" s="26" t="s">
        <v>75</v>
      </c>
      <c r="F28" s="3">
        <v>-13685000</v>
      </c>
      <c r="G28" s="3">
        <v>-1184000</v>
      </c>
      <c r="H28" s="3">
        <v>-5661000</v>
      </c>
      <c r="I28" s="3">
        <v>1553000</v>
      </c>
      <c r="J28" s="3">
        <v>1329000</v>
      </c>
      <c r="K28" s="3">
        <v>1094000</v>
      </c>
      <c r="L28" s="3">
        <v>1127000</v>
      </c>
      <c r="M28" s="3">
        <v>4001000</v>
      </c>
      <c r="N28" s="3">
        <v>318000</v>
      </c>
      <c r="O28" s="3">
        <v>54000</v>
      </c>
      <c r="P28" s="3">
        <v>-11054000</v>
      </c>
      <c r="Q28" s="3">
        <v>378000</v>
      </c>
      <c r="R28" s="3">
        <v>-12534000</v>
      </c>
      <c r="S28" s="40"/>
      <c r="T28" s="3"/>
      <c r="U28" s="3"/>
      <c r="V28" s="3"/>
      <c r="W28" s="3"/>
      <c r="X28" s="3"/>
      <c r="Y28" s="3"/>
      <c r="Z28" s="3"/>
      <c r="AA28" s="3"/>
      <c r="AB28" s="3"/>
      <c r="AC28" s="3"/>
      <c r="AD28" s="3"/>
      <c r="AE28" s="3"/>
      <c r="AF28" s="3"/>
      <c r="AG28" s="40"/>
      <c r="AH28" s="26" t="s">
        <v>75</v>
      </c>
    </row>
    <row r="29" spans="1:34" ht="15" x14ac:dyDescent="0.2">
      <c r="A29" s="4"/>
      <c r="B29" s="54"/>
      <c r="C29" s="55" t="s">
        <v>1382</v>
      </c>
      <c r="D29" s="71"/>
      <c r="E29" s="26" t="s">
        <v>78</v>
      </c>
      <c r="F29" s="3">
        <v>-9173000</v>
      </c>
      <c r="G29" s="3">
        <v>-829000</v>
      </c>
      <c r="H29" s="3">
        <v>-5014000</v>
      </c>
      <c r="I29" s="3">
        <v>905000</v>
      </c>
      <c r="J29" s="3">
        <v>734000</v>
      </c>
      <c r="K29" s="3">
        <v>702000</v>
      </c>
      <c r="L29" s="3">
        <v>898000</v>
      </c>
      <c r="M29" s="3">
        <v>3454000</v>
      </c>
      <c r="N29" s="3">
        <v>298000</v>
      </c>
      <c r="O29" s="3">
        <v>54000</v>
      </c>
      <c r="P29" s="3">
        <v>-7971000</v>
      </c>
      <c r="Q29" s="3">
        <v>291000</v>
      </c>
      <c r="R29" s="3">
        <v>-9418000</v>
      </c>
      <c r="S29" s="40"/>
      <c r="T29" s="3"/>
      <c r="U29" s="3"/>
      <c r="V29" s="3"/>
      <c r="W29" s="3"/>
      <c r="X29" s="3"/>
      <c r="Y29" s="3"/>
      <c r="Z29" s="3"/>
      <c r="AA29" s="3"/>
      <c r="AB29" s="3"/>
      <c r="AC29" s="3"/>
      <c r="AD29" s="3"/>
      <c r="AE29" s="3"/>
      <c r="AF29" s="3"/>
      <c r="AG29" s="40"/>
      <c r="AH29" s="26" t="s">
        <v>78</v>
      </c>
    </row>
    <row r="30" spans="1:34" ht="15" x14ac:dyDescent="0.2">
      <c r="A30" s="4"/>
      <c r="B30" s="54"/>
      <c r="C30" s="55" t="s">
        <v>1381</v>
      </c>
      <c r="D30" s="71"/>
      <c r="E30" s="26" t="s">
        <v>80</v>
      </c>
      <c r="F30" s="3">
        <v>0</v>
      </c>
      <c r="G30" s="3">
        <v>0</v>
      </c>
      <c r="H30" s="3">
        <v>0</v>
      </c>
      <c r="I30" s="3">
        <v>0</v>
      </c>
      <c r="J30" s="3">
        <v>0</v>
      </c>
      <c r="K30" s="3">
        <v>0</v>
      </c>
      <c r="L30" s="3">
        <v>0</v>
      </c>
      <c r="M30" s="3">
        <v>0</v>
      </c>
      <c r="N30" s="3">
        <v>0</v>
      </c>
      <c r="O30" s="3">
        <v>0</v>
      </c>
      <c r="P30" s="3">
        <v>0</v>
      </c>
      <c r="Q30" s="3">
        <v>0</v>
      </c>
      <c r="R30" s="3">
        <v>0</v>
      </c>
      <c r="S30" s="40"/>
      <c r="T30" s="3"/>
      <c r="U30" s="3"/>
      <c r="V30" s="3"/>
      <c r="W30" s="3"/>
      <c r="X30" s="3"/>
      <c r="Y30" s="3"/>
      <c r="Z30" s="3"/>
      <c r="AA30" s="3"/>
      <c r="AB30" s="3"/>
      <c r="AC30" s="3"/>
      <c r="AD30" s="3"/>
      <c r="AE30" s="3"/>
      <c r="AF30" s="3"/>
      <c r="AG30" s="40"/>
      <c r="AH30" s="26" t="s">
        <v>80</v>
      </c>
    </row>
    <row r="31" spans="1:34" ht="15" x14ac:dyDescent="0.2">
      <c r="A31" s="4"/>
      <c r="B31" s="54"/>
      <c r="C31" s="55" t="s">
        <v>21</v>
      </c>
      <c r="D31" s="55"/>
      <c r="E31" s="26" t="s">
        <v>81</v>
      </c>
      <c r="F31" s="3">
        <v>320000</v>
      </c>
      <c r="G31" s="3">
        <v>3665000</v>
      </c>
      <c r="H31" s="3">
        <v>6750000</v>
      </c>
      <c r="I31" s="3">
        <v>1341000</v>
      </c>
      <c r="J31" s="3">
        <v>317000</v>
      </c>
      <c r="K31" s="3">
        <v>784000</v>
      </c>
      <c r="L31" s="3">
        <v>146000</v>
      </c>
      <c r="M31" s="3">
        <v>-1230000</v>
      </c>
      <c r="N31" s="3">
        <v>-212000</v>
      </c>
      <c r="O31" s="3">
        <v>0</v>
      </c>
      <c r="P31" s="3">
        <v>11881000</v>
      </c>
      <c r="Q31" s="3">
        <v>0</v>
      </c>
      <c r="R31" s="3">
        <v>12325000</v>
      </c>
      <c r="S31" s="40"/>
      <c r="T31" s="3"/>
      <c r="U31" s="3"/>
      <c r="V31" s="3"/>
      <c r="W31" s="3"/>
      <c r="X31" s="3"/>
      <c r="Y31" s="3"/>
      <c r="Z31" s="3"/>
      <c r="AA31" s="3"/>
      <c r="AB31" s="3"/>
      <c r="AC31" s="3"/>
      <c r="AD31" s="3"/>
      <c r="AE31" s="3"/>
      <c r="AF31" s="3"/>
      <c r="AG31" s="40"/>
      <c r="AH31" s="26" t="s">
        <v>81</v>
      </c>
    </row>
    <row r="32" spans="1:34" ht="15" x14ac:dyDescent="0.2">
      <c r="A32" s="4"/>
      <c r="B32" s="54"/>
      <c r="C32" s="55" t="s">
        <v>7</v>
      </c>
      <c r="D32" s="55"/>
      <c r="E32" s="26" t="s">
        <v>82</v>
      </c>
      <c r="F32" s="3">
        <v>24000</v>
      </c>
      <c r="G32" s="3">
        <v>107000</v>
      </c>
      <c r="H32" s="3">
        <v>-100000</v>
      </c>
      <c r="I32" s="3">
        <v>37000</v>
      </c>
      <c r="J32" s="3">
        <v>0</v>
      </c>
      <c r="K32" s="3">
        <v>0</v>
      </c>
      <c r="L32" s="3">
        <v>0</v>
      </c>
      <c r="M32" s="3">
        <v>0</v>
      </c>
      <c r="N32" s="3">
        <v>0</v>
      </c>
      <c r="O32" s="3">
        <v>0</v>
      </c>
      <c r="P32" s="3">
        <v>68000</v>
      </c>
      <c r="Q32" s="3">
        <v>0</v>
      </c>
      <c r="R32" s="3">
        <v>66000</v>
      </c>
      <c r="S32" s="40"/>
      <c r="T32" s="3"/>
      <c r="U32" s="3"/>
      <c r="V32" s="3"/>
      <c r="W32" s="3"/>
      <c r="X32" s="3"/>
      <c r="Y32" s="3"/>
      <c r="Z32" s="3"/>
      <c r="AA32" s="3"/>
      <c r="AB32" s="3"/>
      <c r="AC32" s="3"/>
      <c r="AD32" s="3"/>
      <c r="AE32" s="3"/>
      <c r="AF32" s="3"/>
      <c r="AG32" s="40"/>
      <c r="AH32" s="26" t="s">
        <v>82</v>
      </c>
    </row>
    <row r="33" spans="1:34" ht="15" x14ac:dyDescent="0.2">
      <c r="A33" s="4"/>
      <c r="B33" s="55"/>
      <c r="C33" s="55" t="s">
        <v>1070</v>
      </c>
      <c r="D33" s="55"/>
      <c r="E33" s="26" t="s">
        <v>84</v>
      </c>
      <c r="F33" s="3">
        <v>-13341000</v>
      </c>
      <c r="G33" s="3">
        <v>2588000</v>
      </c>
      <c r="H33" s="3">
        <v>989000</v>
      </c>
      <c r="I33" s="3">
        <v>2931000</v>
      </c>
      <c r="J33" s="3">
        <v>1646000</v>
      </c>
      <c r="K33" s="3">
        <v>1878000</v>
      </c>
      <c r="L33" s="3">
        <v>1273000</v>
      </c>
      <c r="M33" s="3">
        <v>2771000</v>
      </c>
      <c r="N33" s="3">
        <v>106000</v>
      </c>
      <c r="O33" s="3">
        <v>54000</v>
      </c>
      <c r="P33" s="3">
        <v>895000</v>
      </c>
      <c r="Q33" s="3">
        <v>378000</v>
      </c>
      <c r="R33" s="3">
        <v>-143000</v>
      </c>
      <c r="S33" s="40"/>
      <c r="T33" s="3"/>
      <c r="U33" s="3"/>
      <c r="V33" s="3"/>
      <c r="W33" s="3"/>
      <c r="X33" s="3"/>
      <c r="Y33" s="3"/>
      <c r="Z33" s="3"/>
      <c r="AA33" s="3"/>
      <c r="AB33" s="3"/>
      <c r="AC33" s="3"/>
      <c r="AD33" s="3"/>
      <c r="AE33" s="3"/>
      <c r="AF33" s="3"/>
      <c r="AG33" s="40"/>
      <c r="AH33" s="26" t="s">
        <v>84</v>
      </c>
    </row>
    <row r="34" spans="1:34" ht="15" x14ac:dyDescent="0.2">
      <c r="A34" s="4"/>
      <c r="B34" s="53" t="s">
        <v>1615</v>
      </c>
      <c r="C34" s="55" t="s">
        <v>1575</v>
      </c>
      <c r="D34" s="53"/>
      <c r="E34" s="26" t="s">
        <v>85</v>
      </c>
      <c r="F34" s="3">
        <v>47956000</v>
      </c>
      <c r="G34" s="3">
        <v>13830000</v>
      </c>
      <c r="H34" s="3">
        <v>18116000</v>
      </c>
      <c r="I34" s="3">
        <v>19642000</v>
      </c>
      <c r="J34" s="3">
        <v>13704000</v>
      </c>
      <c r="K34" s="3">
        <v>9596000</v>
      </c>
      <c r="L34" s="3">
        <v>8164000</v>
      </c>
      <c r="M34" s="3">
        <v>25561000</v>
      </c>
      <c r="N34" s="3">
        <v>16384000</v>
      </c>
      <c r="O34" s="3">
        <v>4961000</v>
      </c>
      <c r="P34" s="3">
        <v>177914000</v>
      </c>
      <c r="Q34" s="3">
        <v>1989000</v>
      </c>
      <c r="R34" s="3">
        <v>158324000</v>
      </c>
      <c r="S34" s="39">
        <v>2.78</v>
      </c>
      <c r="T34" s="3">
        <v>51162000</v>
      </c>
      <c r="U34" s="3">
        <v>9927000</v>
      </c>
      <c r="V34" s="3">
        <v>15694000</v>
      </c>
      <c r="W34" s="3">
        <v>15686000</v>
      </c>
      <c r="X34" s="3">
        <v>13569000</v>
      </c>
      <c r="Y34" s="3">
        <v>10029000</v>
      </c>
      <c r="Z34" s="3">
        <v>7478000</v>
      </c>
      <c r="AA34" s="3">
        <v>19222000</v>
      </c>
      <c r="AB34" s="3">
        <v>13776000</v>
      </c>
      <c r="AC34" s="3">
        <v>3869000</v>
      </c>
      <c r="AD34" s="3">
        <v>160412000</v>
      </c>
      <c r="AE34" s="3">
        <v>1854000</v>
      </c>
      <c r="AF34" s="3">
        <v>146045000</v>
      </c>
      <c r="AG34" s="39">
        <v>2.54</v>
      </c>
      <c r="AH34" s="26" t="s">
        <v>85</v>
      </c>
    </row>
    <row r="35" spans="1:34" ht="15" x14ac:dyDescent="0.2">
      <c r="A35" s="4"/>
      <c r="B35" s="54"/>
      <c r="C35" s="55" t="s">
        <v>1368</v>
      </c>
      <c r="D35" s="71"/>
      <c r="E35" s="26" t="s">
        <v>90</v>
      </c>
      <c r="F35" s="3">
        <v>27504000</v>
      </c>
      <c r="G35" s="3">
        <v>10493000</v>
      </c>
      <c r="H35" s="3">
        <v>14727000</v>
      </c>
      <c r="I35" s="3">
        <v>13723000</v>
      </c>
      <c r="J35" s="3">
        <v>9172000</v>
      </c>
      <c r="K35" s="3">
        <v>7678000</v>
      </c>
      <c r="L35" s="3">
        <v>5806000</v>
      </c>
      <c r="M35" s="3">
        <v>16164000</v>
      </c>
      <c r="N35" s="3">
        <v>15224000</v>
      </c>
      <c r="O35" s="3">
        <v>4705000</v>
      </c>
      <c r="P35" s="3">
        <v>125196000</v>
      </c>
      <c r="Q35" s="3">
        <v>1246000</v>
      </c>
      <c r="R35" s="3">
        <v>108448000</v>
      </c>
      <c r="S35" s="39">
        <v>3.24770814071523</v>
      </c>
      <c r="T35" s="3">
        <v>25965000</v>
      </c>
      <c r="U35" s="3">
        <v>9142000</v>
      </c>
      <c r="V35" s="3">
        <v>12153000</v>
      </c>
      <c r="W35" s="3">
        <v>11673000</v>
      </c>
      <c r="X35" s="3">
        <v>9154000</v>
      </c>
      <c r="Y35" s="3">
        <v>6349000</v>
      </c>
      <c r="Z35" s="3">
        <v>5837000</v>
      </c>
      <c r="AA35" s="3">
        <v>14363000</v>
      </c>
      <c r="AB35" s="3">
        <v>12868000</v>
      </c>
      <c r="AC35" s="3">
        <v>3750000</v>
      </c>
      <c r="AD35" s="3">
        <v>111254000</v>
      </c>
      <c r="AE35" s="3">
        <v>1112000</v>
      </c>
      <c r="AF35" s="3">
        <v>97754000</v>
      </c>
      <c r="AG35" s="39">
        <v>3.2242300651676601</v>
      </c>
      <c r="AH35" s="26" t="s">
        <v>90</v>
      </c>
    </row>
    <row r="36" spans="1:34" ht="15" x14ac:dyDescent="0.2">
      <c r="A36" s="4"/>
      <c r="B36" s="54"/>
      <c r="C36" s="55" t="s">
        <v>1130</v>
      </c>
      <c r="D36" s="53"/>
      <c r="E36" s="26" t="s">
        <v>94</v>
      </c>
      <c r="F36" s="3">
        <v>101660000</v>
      </c>
      <c r="G36" s="3">
        <v>12681000</v>
      </c>
      <c r="H36" s="3">
        <v>23726000</v>
      </c>
      <c r="I36" s="3">
        <v>4953000</v>
      </c>
      <c r="J36" s="3">
        <v>2208000</v>
      </c>
      <c r="K36" s="3">
        <v>4332000</v>
      </c>
      <c r="L36" s="3">
        <v>967000</v>
      </c>
      <c r="M36" s="3">
        <v>1971000</v>
      </c>
      <c r="N36" s="3">
        <v>967000</v>
      </c>
      <c r="O36" s="3">
        <v>200000</v>
      </c>
      <c r="P36" s="3">
        <v>153665000</v>
      </c>
      <c r="Q36" s="3">
        <v>2000</v>
      </c>
      <c r="R36" s="3">
        <v>151549000</v>
      </c>
      <c r="S36" s="39">
        <v>0.56999999999999995</v>
      </c>
      <c r="T36" s="3">
        <v>92871000</v>
      </c>
      <c r="U36" s="3">
        <v>12322000</v>
      </c>
      <c r="V36" s="3">
        <v>21418000</v>
      </c>
      <c r="W36" s="3">
        <v>3822000</v>
      </c>
      <c r="X36" s="3">
        <v>3435000</v>
      </c>
      <c r="Y36" s="3">
        <v>1454000</v>
      </c>
      <c r="Z36" s="3">
        <v>3939000</v>
      </c>
      <c r="AA36" s="3">
        <v>1272000</v>
      </c>
      <c r="AB36" s="3">
        <v>844000</v>
      </c>
      <c r="AC36" s="3">
        <v>174000</v>
      </c>
      <c r="AD36" s="3">
        <v>141551000</v>
      </c>
      <c r="AE36" s="3">
        <v>2000</v>
      </c>
      <c r="AF36" s="3">
        <v>139982000</v>
      </c>
      <c r="AG36" s="39">
        <v>0.44</v>
      </c>
      <c r="AH36" s="26" t="s">
        <v>94</v>
      </c>
    </row>
    <row r="37" spans="1:34" ht="15" x14ac:dyDescent="0.2">
      <c r="A37" s="4"/>
      <c r="B37" s="54"/>
      <c r="C37" s="55" t="s">
        <v>1410</v>
      </c>
      <c r="D37" s="71"/>
      <c r="E37" s="26" t="s">
        <v>95</v>
      </c>
      <c r="F37" s="3">
        <v>96263000</v>
      </c>
      <c r="G37" s="3">
        <v>11505000</v>
      </c>
      <c r="H37" s="3">
        <v>21861000</v>
      </c>
      <c r="I37" s="3">
        <v>3748000</v>
      </c>
      <c r="J37" s="3">
        <v>1177000</v>
      </c>
      <c r="K37" s="3">
        <v>836000</v>
      </c>
      <c r="L37" s="3">
        <v>603000</v>
      </c>
      <c r="M37" s="3">
        <v>928000</v>
      </c>
      <c r="N37" s="3">
        <v>196000</v>
      </c>
      <c r="O37" s="3">
        <v>0</v>
      </c>
      <c r="P37" s="3">
        <v>137117000</v>
      </c>
      <c r="Q37" s="3">
        <v>0</v>
      </c>
      <c r="R37" s="3">
        <v>136400000</v>
      </c>
      <c r="S37" s="39">
        <v>0.52391769929043897</v>
      </c>
      <c r="T37" s="3">
        <v>87728000</v>
      </c>
      <c r="U37" s="3">
        <v>11270000</v>
      </c>
      <c r="V37" s="3">
        <v>19886000</v>
      </c>
      <c r="W37" s="3">
        <v>2608000</v>
      </c>
      <c r="X37" s="3">
        <v>2287000</v>
      </c>
      <c r="Y37" s="3">
        <v>600000</v>
      </c>
      <c r="Z37" s="3">
        <v>499000</v>
      </c>
      <c r="AA37" s="3">
        <v>306000</v>
      </c>
      <c r="AB37" s="3">
        <v>59000</v>
      </c>
      <c r="AC37" s="3">
        <v>0</v>
      </c>
      <c r="AD37" s="3">
        <v>125243000</v>
      </c>
      <c r="AE37" s="3">
        <v>0</v>
      </c>
      <c r="AF37" s="3">
        <v>124652000</v>
      </c>
      <c r="AG37" s="39">
        <v>0.39087662688167801</v>
      </c>
      <c r="AH37" s="26" t="s">
        <v>95</v>
      </c>
    </row>
    <row r="38" spans="1:34" ht="15" x14ac:dyDescent="0.2">
      <c r="A38" s="4"/>
      <c r="B38" s="54"/>
      <c r="C38" s="55" t="s">
        <v>1069</v>
      </c>
      <c r="D38" s="55"/>
      <c r="E38" s="26" t="s">
        <v>97</v>
      </c>
      <c r="F38" s="3">
        <v>-53704000</v>
      </c>
      <c r="G38" s="3">
        <v>1149000</v>
      </c>
      <c r="H38" s="3">
        <v>-5610000</v>
      </c>
      <c r="I38" s="3">
        <v>14689000</v>
      </c>
      <c r="J38" s="3">
        <v>11496000</v>
      </c>
      <c r="K38" s="3">
        <v>5264000</v>
      </c>
      <c r="L38" s="3">
        <v>7197000</v>
      </c>
      <c r="M38" s="3">
        <v>23590000</v>
      </c>
      <c r="N38" s="3">
        <v>15417000</v>
      </c>
      <c r="O38" s="3">
        <v>4761000</v>
      </c>
      <c r="P38" s="3">
        <v>24249000</v>
      </c>
      <c r="Q38" s="3">
        <v>1987000</v>
      </c>
      <c r="R38" s="3">
        <v>6775000</v>
      </c>
      <c r="S38" s="40"/>
      <c r="T38" s="3">
        <v>-41709000</v>
      </c>
      <c r="U38" s="3">
        <v>-2395000</v>
      </c>
      <c r="V38" s="3">
        <v>-5724000</v>
      </c>
      <c r="W38" s="3">
        <v>11864000</v>
      </c>
      <c r="X38" s="3">
        <v>10134000</v>
      </c>
      <c r="Y38" s="3">
        <v>8575000</v>
      </c>
      <c r="Z38" s="3">
        <v>3539000</v>
      </c>
      <c r="AA38" s="3">
        <v>17950000</v>
      </c>
      <c r="AB38" s="3">
        <v>12932000</v>
      </c>
      <c r="AC38" s="3">
        <v>3695000</v>
      </c>
      <c r="AD38" s="3">
        <v>18861000</v>
      </c>
      <c r="AE38" s="3">
        <v>1852000</v>
      </c>
      <c r="AF38" s="3">
        <v>6063000</v>
      </c>
      <c r="AG38" s="40"/>
      <c r="AH38" s="26" t="s">
        <v>97</v>
      </c>
    </row>
    <row r="39" spans="1:34" ht="15" x14ac:dyDescent="0.2">
      <c r="A39" s="4"/>
      <c r="B39" s="53"/>
      <c r="C39" s="53" t="s">
        <v>1587</v>
      </c>
      <c r="D39" s="53"/>
      <c r="E39" s="28" t="s">
        <v>99</v>
      </c>
      <c r="F39" s="2"/>
      <c r="G39" s="2"/>
      <c r="H39" s="2"/>
      <c r="I39" s="2"/>
      <c r="J39" s="2"/>
      <c r="K39" s="2"/>
      <c r="L39" s="2"/>
      <c r="M39" s="2"/>
      <c r="N39" s="2"/>
      <c r="O39" s="2"/>
      <c r="P39" s="2"/>
      <c r="Q39" s="23">
        <v>244000</v>
      </c>
      <c r="R39" s="23">
        <v>244000</v>
      </c>
      <c r="S39" s="41"/>
      <c r="T39" s="2"/>
      <c r="U39" s="2"/>
      <c r="V39" s="2"/>
      <c r="W39" s="2"/>
      <c r="X39" s="2"/>
      <c r="Y39" s="2"/>
      <c r="Z39" s="2"/>
      <c r="AA39" s="2"/>
      <c r="AB39" s="2"/>
      <c r="AC39" s="2"/>
      <c r="AD39" s="2"/>
      <c r="AE39" s="23">
        <v>273000</v>
      </c>
      <c r="AF39" s="23">
        <v>273000</v>
      </c>
      <c r="AG39" s="41"/>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W13:W14"/>
    <mergeCell ref="X13:X14"/>
    <mergeCell ref="Y13:Y14"/>
    <mergeCell ref="Z13:Z14"/>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K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6"/>
  <sheetViews>
    <sheetView workbookViewId="0"/>
  </sheetViews>
  <sheetFormatPr defaultColWidth="11.42578125" defaultRowHeight="12.75" x14ac:dyDescent="0.2"/>
  <cols>
    <col min="1" max="1" width="2.85546875" customWidth="1"/>
    <col min="2" max="2" width="10.28515625" customWidth="1"/>
    <col min="3" max="3" width="21.5703125" customWidth="1"/>
    <col min="4" max="4" width="24.85546875" customWidth="1"/>
    <col min="5" max="5" width="8.28515625" customWidth="1"/>
    <col min="6" max="15" width="21.5703125" customWidth="1"/>
    <col min="16" max="16" width="8.28515625" customWidth="1"/>
  </cols>
  <sheetData>
    <row r="1" spans="1:16" ht="15" x14ac:dyDescent="0.2">
      <c r="A1" s="47" t="s">
        <v>859</v>
      </c>
      <c r="B1" s="48"/>
      <c r="C1" s="48"/>
      <c r="D1" s="4"/>
      <c r="E1" s="4"/>
      <c r="F1" s="4"/>
      <c r="G1" s="4"/>
      <c r="H1" s="4"/>
      <c r="I1" s="4"/>
      <c r="J1" s="4"/>
      <c r="K1" s="4"/>
      <c r="L1" s="4"/>
      <c r="M1" s="4"/>
      <c r="N1" s="4"/>
      <c r="O1" s="4"/>
      <c r="P1" s="4"/>
    </row>
    <row r="2" spans="1:16" ht="15" x14ac:dyDescent="0.2">
      <c r="A2" s="47" t="s">
        <v>1040</v>
      </c>
      <c r="B2" s="48"/>
      <c r="C2" s="48"/>
      <c r="D2" s="4"/>
      <c r="E2" s="4"/>
      <c r="F2" s="4"/>
      <c r="G2" s="4"/>
      <c r="H2" s="4"/>
      <c r="I2" s="4"/>
      <c r="J2" s="4"/>
      <c r="K2" s="4"/>
      <c r="L2" s="4"/>
      <c r="M2" s="4"/>
      <c r="N2" s="4"/>
      <c r="O2" s="4"/>
      <c r="P2" s="4"/>
    </row>
    <row r="3" spans="1:16" ht="14.1" customHeight="1" x14ac:dyDescent="0.2">
      <c r="A3" s="4"/>
      <c r="B3" s="4"/>
      <c r="C3" s="4"/>
      <c r="D3" s="4"/>
      <c r="E3" s="4"/>
      <c r="F3" s="4"/>
      <c r="G3" s="4"/>
      <c r="H3" s="4"/>
      <c r="I3" s="4"/>
      <c r="J3" s="4"/>
      <c r="K3" s="4"/>
      <c r="L3" s="4"/>
      <c r="M3" s="4"/>
      <c r="N3" s="4"/>
      <c r="O3" s="4"/>
      <c r="P3" s="4"/>
    </row>
    <row r="4" spans="1:1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row>
    <row r="5" spans="1:16" ht="15" x14ac:dyDescent="0.2">
      <c r="A5" s="11"/>
      <c r="B5" s="11" t="s">
        <v>2101</v>
      </c>
      <c r="C5" s="9">
        <v>43465</v>
      </c>
      <c r="D5" s="4"/>
      <c r="E5" s="4"/>
      <c r="F5" s="4"/>
      <c r="G5" s="4"/>
      <c r="H5" s="4"/>
      <c r="I5" s="4"/>
      <c r="J5" s="4"/>
      <c r="K5" s="4"/>
      <c r="L5" s="4"/>
      <c r="M5" s="4"/>
      <c r="N5" s="4"/>
      <c r="O5" s="4"/>
      <c r="P5" s="4"/>
    </row>
    <row r="6" spans="1:16" ht="15" x14ac:dyDescent="0.2">
      <c r="A6" s="11"/>
      <c r="B6" s="20" t="str">
        <f>"סוג מטבע"&amp;IF(C6="ILS","אלפי ש""""ח","")</f>
        <v>סוג מטבעאלפי ש""ח</v>
      </c>
      <c r="C6" s="25" t="s">
        <v>553</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1494</v>
      </c>
      <c r="C8" s="22" t="str">
        <f>B11</f>
        <v>630-85</v>
      </c>
      <c r="D8" s="4"/>
      <c r="E8" s="4"/>
      <c r="F8" s="4"/>
      <c r="G8" s="4"/>
      <c r="H8" s="4"/>
      <c r="I8" s="4"/>
      <c r="J8" s="4"/>
      <c r="K8" s="4"/>
      <c r="L8" s="4"/>
      <c r="M8" s="4"/>
      <c r="N8" s="4"/>
      <c r="O8" s="4"/>
      <c r="P8" s="4"/>
    </row>
    <row r="9" spans="1:16" ht="14.1" customHeight="1" x14ac:dyDescent="0.2">
      <c r="A9" s="4"/>
      <c r="B9" s="4"/>
      <c r="C9" s="4"/>
      <c r="D9" s="4"/>
      <c r="E9" s="4"/>
      <c r="F9" s="4"/>
      <c r="G9" s="4"/>
      <c r="H9" s="4"/>
      <c r="I9" s="4"/>
      <c r="J9" s="4"/>
      <c r="K9" s="4"/>
      <c r="L9" s="4"/>
      <c r="M9" s="4"/>
      <c r="N9" s="4"/>
      <c r="O9" s="4"/>
      <c r="P9" s="4"/>
    </row>
    <row r="10" spans="1:16" ht="18" customHeight="1" x14ac:dyDescent="0.2">
      <c r="A10" s="4"/>
      <c r="B10" s="56" t="s">
        <v>317</v>
      </c>
      <c r="C10" s="48"/>
      <c r="D10" s="48"/>
      <c r="E10" s="48"/>
      <c r="F10" s="48"/>
      <c r="G10" s="48"/>
      <c r="H10" s="48"/>
      <c r="I10" s="4"/>
      <c r="J10" s="4"/>
      <c r="K10" s="4"/>
      <c r="L10" s="4"/>
      <c r="M10" s="4"/>
      <c r="N10" s="4"/>
      <c r="O10" s="4"/>
      <c r="P10" s="4"/>
    </row>
    <row r="11" spans="1:16" ht="17.25" x14ac:dyDescent="0.2">
      <c r="A11" s="4"/>
      <c r="B11" s="27" t="s">
        <v>316</v>
      </c>
      <c r="C11" s="4"/>
      <c r="D11" s="4"/>
      <c r="E11" s="4"/>
      <c r="F11" s="4"/>
      <c r="G11" s="4"/>
      <c r="H11" s="4"/>
      <c r="I11" s="4"/>
      <c r="J11" s="4"/>
      <c r="K11" s="4"/>
      <c r="L11" s="4"/>
      <c r="M11" s="4"/>
      <c r="N11" s="4"/>
      <c r="O11" s="4"/>
      <c r="P11" s="4"/>
    </row>
    <row r="12" spans="1:16" ht="15" x14ac:dyDescent="0.2">
      <c r="A12" s="4"/>
      <c r="B12" s="4"/>
      <c r="C12" s="4"/>
      <c r="D12" s="4"/>
      <c r="E12" s="4"/>
      <c r="F12" s="58" t="s">
        <v>2124</v>
      </c>
      <c r="G12" s="59"/>
      <c r="H12" s="59"/>
      <c r="I12" s="59"/>
      <c r="J12" s="58"/>
      <c r="K12" s="58" t="s">
        <v>2095</v>
      </c>
      <c r="L12" s="59"/>
      <c r="M12" s="59"/>
      <c r="N12" s="59"/>
      <c r="O12" s="58"/>
      <c r="P12" s="4"/>
    </row>
    <row r="13" spans="1:16" ht="15" x14ac:dyDescent="0.2">
      <c r="A13" s="4"/>
      <c r="B13" s="4"/>
      <c r="C13" s="4"/>
      <c r="D13" s="4"/>
      <c r="E13" s="4"/>
      <c r="F13" s="31" t="s">
        <v>1250</v>
      </c>
      <c r="G13" s="31" t="s">
        <v>2018</v>
      </c>
      <c r="H13" s="31" t="s">
        <v>2019</v>
      </c>
      <c r="I13" s="31" t="s">
        <v>2020</v>
      </c>
      <c r="J13" s="31" t="s">
        <v>1615</v>
      </c>
      <c r="K13" s="31" t="s">
        <v>1250</v>
      </c>
      <c r="L13" s="31" t="s">
        <v>2018</v>
      </c>
      <c r="M13" s="31" t="s">
        <v>2019</v>
      </c>
      <c r="N13" s="31" t="s">
        <v>2020</v>
      </c>
      <c r="O13" s="31" t="s">
        <v>1615</v>
      </c>
      <c r="P13" s="4"/>
    </row>
    <row r="14" spans="1:16" ht="14.1" customHeight="1" x14ac:dyDescent="0.2">
      <c r="A14" s="4"/>
      <c r="B14" s="4"/>
      <c r="C14" s="4"/>
      <c r="D14" s="4"/>
      <c r="E14" s="4"/>
      <c r="F14" s="35" t="s">
        <v>51</v>
      </c>
      <c r="G14" s="35" t="s">
        <v>87</v>
      </c>
      <c r="H14" s="35" t="s">
        <v>109</v>
      </c>
      <c r="I14" s="35" t="s">
        <v>123</v>
      </c>
      <c r="J14" s="35" t="s">
        <v>137</v>
      </c>
      <c r="K14" s="35" t="s">
        <v>51</v>
      </c>
      <c r="L14" s="35" t="s">
        <v>87</v>
      </c>
      <c r="M14" s="35" t="s">
        <v>109</v>
      </c>
      <c r="N14" s="35" t="s">
        <v>123</v>
      </c>
      <c r="O14" s="35" t="s">
        <v>137</v>
      </c>
      <c r="P14" s="4"/>
    </row>
    <row r="15" spans="1:16" ht="15" x14ac:dyDescent="0.2">
      <c r="A15" s="4"/>
      <c r="B15" s="53" t="s">
        <v>427</v>
      </c>
      <c r="C15" s="55" t="s">
        <v>1599</v>
      </c>
      <c r="D15" s="55"/>
      <c r="E15" s="35" t="s">
        <v>51</v>
      </c>
      <c r="F15" s="33">
        <v>21858000</v>
      </c>
      <c r="G15" s="33">
        <v>9490000</v>
      </c>
      <c r="H15" s="33">
        <v>0</v>
      </c>
      <c r="I15" s="33">
        <v>12462000</v>
      </c>
      <c r="J15" s="33">
        <v>21952000</v>
      </c>
      <c r="K15" s="33">
        <v>28026000</v>
      </c>
      <c r="L15" s="33">
        <v>11078000</v>
      </c>
      <c r="M15" s="33">
        <v>0</v>
      </c>
      <c r="N15" s="33">
        <v>16955000</v>
      </c>
      <c r="O15" s="33">
        <v>28033000</v>
      </c>
      <c r="P15" s="35" t="s">
        <v>51</v>
      </c>
    </row>
    <row r="16" spans="1:16" ht="15" x14ac:dyDescent="0.2">
      <c r="A16" s="4"/>
      <c r="B16" s="54"/>
      <c r="C16" s="55" t="s">
        <v>1567</v>
      </c>
      <c r="D16" s="55"/>
      <c r="E16" s="35" t="s">
        <v>87</v>
      </c>
      <c r="F16" s="33">
        <v>37898000</v>
      </c>
      <c r="G16" s="33">
        <v>21362000</v>
      </c>
      <c r="H16" s="33">
        <v>15682000</v>
      </c>
      <c r="I16" s="33">
        <v>923000</v>
      </c>
      <c r="J16" s="33">
        <v>37967000</v>
      </c>
      <c r="K16" s="33">
        <v>32703000</v>
      </c>
      <c r="L16" s="33">
        <v>19139000</v>
      </c>
      <c r="M16" s="33">
        <v>12974000</v>
      </c>
      <c r="N16" s="33">
        <v>814000</v>
      </c>
      <c r="O16" s="33">
        <v>32927000</v>
      </c>
      <c r="P16" s="35" t="s">
        <v>87</v>
      </c>
    </row>
    <row r="17" spans="1:16" ht="15" x14ac:dyDescent="0.2">
      <c r="A17" s="4"/>
      <c r="B17" s="54"/>
      <c r="C17" s="55" t="s">
        <v>1562</v>
      </c>
      <c r="D17" s="55"/>
      <c r="E17" s="35" t="s">
        <v>109</v>
      </c>
      <c r="F17" s="33">
        <v>774000</v>
      </c>
      <c r="G17" s="33">
        <v>0</v>
      </c>
      <c r="H17" s="33">
        <v>0</v>
      </c>
      <c r="I17" s="33">
        <v>774000</v>
      </c>
      <c r="J17" s="33">
        <v>774000</v>
      </c>
      <c r="K17" s="33">
        <v>954000</v>
      </c>
      <c r="L17" s="33">
        <v>0</v>
      </c>
      <c r="M17" s="33">
        <v>0</v>
      </c>
      <c r="N17" s="33">
        <v>954000</v>
      </c>
      <c r="O17" s="33">
        <v>954000</v>
      </c>
      <c r="P17" s="35" t="s">
        <v>109</v>
      </c>
    </row>
    <row r="18" spans="1:16" ht="15" x14ac:dyDescent="0.2">
      <c r="A18" s="4"/>
      <c r="B18" s="54"/>
      <c r="C18" s="55" t="s">
        <v>792</v>
      </c>
      <c r="D18" s="55"/>
      <c r="E18" s="35" t="s">
        <v>123</v>
      </c>
      <c r="F18" s="33">
        <v>164804000</v>
      </c>
      <c r="G18" s="33">
        <v>3567000</v>
      </c>
      <c r="H18" s="33">
        <v>0</v>
      </c>
      <c r="I18" s="33">
        <v>161137000</v>
      </c>
      <c r="J18" s="33">
        <v>164704000</v>
      </c>
      <c r="K18" s="33">
        <v>148757000</v>
      </c>
      <c r="L18" s="33">
        <v>3101000</v>
      </c>
      <c r="M18" s="33">
        <v>1000</v>
      </c>
      <c r="N18" s="33">
        <v>145986000</v>
      </c>
      <c r="O18" s="33">
        <v>149088000</v>
      </c>
      <c r="P18" s="35" t="s">
        <v>123</v>
      </c>
    </row>
    <row r="19" spans="1:16" ht="15" x14ac:dyDescent="0.2">
      <c r="A19" s="4"/>
      <c r="B19" s="54"/>
      <c r="C19" s="55" t="s">
        <v>787</v>
      </c>
      <c r="D19" s="55"/>
      <c r="E19" s="35" t="s">
        <v>137</v>
      </c>
      <c r="F19" s="33">
        <v>3336000</v>
      </c>
      <c r="G19" s="33">
        <v>0</v>
      </c>
      <c r="H19" s="33">
        <v>0</v>
      </c>
      <c r="I19" s="33">
        <v>3336000</v>
      </c>
      <c r="J19" s="33">
        <v>3336000</v>
      </c>
      <c r="K19" s="33">
        <v>1493000</v>
      </c>
      <c r="L19" s="33">
        <v>0</v>
      </c>
      <c r="M19" s="33">
        <v>0</v>
      </c>
      <c r="N19" s="33">
        <v>1512000</v>
      </c>
      <c r="O19" s="33">
        <v>1512000</v>
      </c>
      <c r="P19" s="35" t="s">
        <v>137</v>
      </c>
    </row>
    <row r="20" spans="1:16" ht="15" x14ac:dyDescent="0.2">
      <c r="A20" s="4"/>
      <c r="B20" s="54"/>
      <c r="C20" s="55" t="s">
        <v>1582</v>
      </c>
      <c r="D20" s="55"/>
      <c r="E20" s="35" t="s">
        <v>143</v>
      </c>
      <c r="F20" s="33">
        <v>3726000</v>
      </c>
      <c r="G20" s="33">
        <v>654000</v>
      </c>
      <c r="H20" s="33">
        <v>2297000</v>
      </c>
      <c r="I20" s="33">
        <v>775000</v>
      </c>
      <c r="J20" s="33">
        <v>3726000</v>
      </c>
      <c r="K20" s="33">
        <v>2953000</v>
      </c>
      <c r="L20" s="33">
        <v>682000</v>
      </c>
      <c r="M20" s="33">
        <v>1636000</v>
      </c>
      <c r="N20" s="33">
        <v>635000</v>
      </c>
      <c r="O20" s="33">
        <v>2953000</v>
      </c>
      <c r="P20" s="35" t="s">
        <v>143</v>
      </c>
    </row>
    <row r="21" spans="1:16" ht="15" x14ac:dyDescent="0.2">
      <c r="A21" s="4"/>
      <c r="B21" s="54"/>
      <c r="C21" s="55" t="s">
        <v>1591</v>
      </c>
      <c r="D21" s="55"/>
      <c r="E21" s="35" t="s">
        <v>348</v>
      </c>
      <c r="F21" s="33">
        <v>2162000</v>
      </c>
      <c r="G21" s="33">
        <v>309000</v>
      </c>
      <c r="H21" s="33">
        <v>12000</v>
      </c>
      <c r="I21" s="33">
        <v>1841000</v>
      </c>
      <c r="J21" s="33">
        <v>2162000</v>
      </c>
      <c r="K21" s="33">
        <v>1761000</v>
      </c>
      <c r="L21" s="33">
        <v>138000</v>
      </c>
      <c r="M21" s="33">
        <v>22000</v>
      </c>
      <c r="N21" s="33">
        <v>1601000</v>
      </c>
      <c r="O21" s="33">
        <v>1761000</v>
      </c>
      <c r="P21" s="35" t="s">
        <v>348</v>
      </c>
    </row>
    <row r="22" spans="1:16" ht="15" x14ac:dyDescent="0.2">
      <c r="A22" s="4"/>
      <c r="B22" s="54"/>
      <c r="C22" s="55" t="s">
        <v>1106</v>
      </c>
      <c r="D22" s="55"/>
      <c r="E22" s="35" t="s">
        <v>349</v>
      </c>
      <c r="F22" s="33"/>
      <c r="G22" s="33"/>
      <c r="H22" s="33"/>
      <c r="I22" s="33"/>
      <c r="J22" s="33"/>
      <c r="K22" s="33"/>
      <c r="L22" s="33"/>
      <c r="M22" s="33"/>
      <c r="N22" s="33"/>
      <c r="O22" s="33"/>
      <c r="P22" s="35" t="s">
        <v>349</v>
      </c>
    </row>
    <row r="23" spans="1:16" ht="15" x14ac:dyDescent="0.2">
      <c r="A23" s="4"/>
      <c r="B23" s="54"/>
      <c r="C23" s="55" t="s">
        <v>1799</v>
      </c>
      <c r="D23" s="53"/>
      <c r="E23" s="35" t="s">
        <v>377</v>
      </c>
      <c r="F23" s="33">
        <v>234558000</v>
      </c>
      <c r="G23" s="33">
        <v>35382000</v>
      </c>
      <c r="H23" s="33">
        <v>17991000</v>
      </c>
      <c r="I23" s="33">
        <v>181248000</v>
      </c>
      <c r="J23" s="33">
        <v>234621000</v>
      </c>
      <c r="K23" s="33">
        <v>216647000</v>
      </c>
      <c r="L23" s="33">
        <v>34138000</v>
      </c>
      <c r="M23" s="33">
        <v>14633000</v>
      </c>
      <c r="N23" s="33">
        <v>168457000</v>
      </c>
      <c r="O23" s="33">
        <v>217228000</v>
      </c>
      <c r="P23" s="35" t="s">
        <v>377</v>
      </c>
    </row>
    <row r="24" spans="1:16" ht="15" x14ac:dyDescent="0.2">
      <c r="A24" s="4"/>
      <c r="B24" s="55"/>
      <c r="C24" s="55" t="s">
        <v>1403</v>
      </c>
      <c r="D24" s="71"/>
      <c r="E24" s="35" t="s">
        <v>58</v>
      </c>
      <c r="F24" s="33">
        <v>49969000</v>
      </c>
      <c r="G24" s="37"/>
      <c r="H24" s="37"/>
      <c r="I24" s="37"/>
      <c r="J24" s="37"/>
      <c r="K24" s="33">
        <v>46541000</v>
      </c>
      <c r="L24" s="37"/>
      <c r="M24" s="37"/>
      <c r="N24" s="37"/>
      <c r="O24" s="37"/>
      <c r="P24" s="35" t="s">
        <v>58</v>
      </c>
    </row>
    <row r="25" spans="1:16" ht="15" x14ac:dyDescent="0.2">
      <c r="A25" s="4"/>
      <c r="B25" s="53" t="s">
        <v>414</v>
      </c>
      <c r="C25" s="55" t="s">
        <v>1898</v>
      </c>
      <c r="D25" s="55"/>
      <c r="E25" s="35" t="s">
        <v>64</v>
      </c>
      <c r="F25" s="33">
        <v>188916000</v>
      </c>
      <c r="G25" s="33">
        <v>17909000</v>
      </c>
      <c r="H25" s="33">
        <v>132910000</v>
      </c>
      <c r="I25" s="33">
        <v>38319000</v>
      </c>
      <c r="J25" s="33">
        <v>189138000</v>
      </c>
      <c r="K25" s="33">
        <v>175170000</v>
      </c>
      <c r="L25" s="33">
        <v>18196000</v>
      </c>
      <c r="M25" s="33">
        <v>120153000</v>
      </c>
      <c r="N25" s="33">
        <v>37119000</v>
      </c>
      <c r="O25" s="33">
        <v>175468000</v>
      </c>
      <c r="P25" s="35" t="s">
        <v>64</v>
      </c>
    </row>
    <row r="26" spans="1:16" ht="15" x14ac:dyDescent="0.2">
      <c r="A26" s="4"/>
      <c r="B26" s="54"/>
      <c r="C26" s="55" t="s">
        <v>1901</v>
      </c>
      <c r="D26" s="55"/>
      <c r="E26" s="35" t="s">
        <v>68</v>
      </c>
      <c r="F26" s="33">
        <v>6886000</v>
      </c>
      <c r="G26" s="33">
        <v>708000</v>
      </c>
      <c r="H26" s="33">
        <v>5136000</v>
      </c>
      <c r="I26" s="33">
        <v>1057000</v>
      </c>
      <c r="J26" s="33">
        <v>6901000</v>
      </c>
      <c r="K26" s="33">
        <v>4804000</v>
      </c>
      <c r="L26" s="33">
        <v>0</v>
      </c>
      <c r="M26" s="33">
        <v>3965000</v>
      </c>
      <c r="N26" s="33">
        <v>841000</v>
      </c>
      <c r="O26" s="33">
        <v>4806000</v>
      </c>
      <c r="P26" s="35" t="s">
        <v>68</v>
      </c>
    </row>
    <row r="27" spans="1:16" ht="15" x14ac:dyDescent="0.2">
      <c r="A27" s="4"/>
      <c r="B27" s="54"/>
      <c r="C27" s="55" t="s">
        <v>1897</v>
      </c>
      <c r="D27" s="55"/>
      <c r="E27" s="35" t="s">
        <v>75</v>
      </c>
      <c r="F27" s="33">
        <v>257000</v>
      </c>
      <c r="G27" s="33">
        <v>0</v>
      </c>
      <c r="H27" s="33">
        <v>122000</v>
      </c>
      <c r="I27" s="33">
        <v>138000</v>
      </c>
      <c r="J27" s="33">
        <v>260000</v>
      </c>
      <c r="K27" s="33">
        <v>267000</v>
      </c>
      <c r="L27" s="33">
        <v>0</v>
      </c>
      <c r="M27" s="33">
        <v>123000</v>
      </c>
      <c r="N27" s="33">
        <v>151000</v>
      </c>
      <c r="O27" s="33">
        <v>274000</v>
      </c>
      <c r="P27" s="35" t="s">
        <v>75</v>
      </c>
    </row>
    <row r="28" spans="1:16" ht="15" x14ac:dyDescent="0.2">
      <c r="A28" s="4"/>
      <c r="B28" s="54"/>
      <c r="C28" s="55" t="s">
        <v>1553</v>
      </c>
      <c r="D28" s="55"/>
      <c r="E28" s="35" t="s">
        <v>78</v>
      </c>
      <c r="F28" s="33">
        <v>1126000</v>
      </c>
      <c r="G28" s="33">
        <v>0</v>
      </c>
      <c r="H28" s="33">
        <v>0</v>
      </c>
      <c r="I28" s="33">
        <v>1130000</v>
      </c>
      <c r="J28" s="33">
        <v>1130000</v>
      </c>
      <c r="K28" s="33">
        <v>1943000</v>
      </c>
      <c r="L28" s="33">
        <v>0</v>
      </c>
      <c r="M28" s="33">
        <v>0</v>
      </c>
      <c r="N28" s="33">
        <v>2004000</v>
      </c>
      <c r="O28" s="33">
        <v>2004000</v>
      </c>
      <c r="P28" s="35" t="s">
        <v>78</v>
      </c>
    </row>
    <row r="29" spans="1:16" ht="15" x14ac:dyDescent="0.2">
      <c r="A29" s="4"/>
      <c r="B29" s="54"/>
      <c r="C29" s="55" t="s">
        <v>716</v>
      </c>
      <c r="D29" s="55"/>
      <c r="E29" s="35" t="s">
        <v>80</v>
      </c>
      <c r="F29" s="33">
        <v>8476000</v>
      </c>
      <c r="G29" s="33">
        <v>7217000</v>
      </c>
      <c r="H29" s="33">
        <v>215000</v>
      </c>
      <c r="I29" s="33">
        <v>1617000</v>
      </c>
      <c r="J29" s="33">
        <v>9049000</v>
      </c>
      <c r="K29" s="33">
        <v>7639000</v>
      </c>
      <c r="L29" s="33">
        <v>6473000</v>
      </c>
      <c r="M29" s="33">
        <v>306000</v>
      </c>
      <c r="N29" s="33">
        <v>1838000</v>
      </c>
      <c r="O29" s="33">
        <v>8617000</v>
      </c>
      <c r="P29" s="35" t="s">
        <v>80</v>
      </c>
    </row>
    <row r="30" spans="1:16" ht="15" x14ac:dyDescent="0.2">
      <c r="A30" s="4"/>
      <c r="B30" s="54"/>
      <c r="C30" s="55" t="s">
        <v>1135</v>
      </c>
      <c r="D30" s="55"/>
      <c r="E30" s="35" t="s">
        <v>81</v>
      </c>
      <c r="F30" s="33">
        <v>3249000</v>
      </c>
      <c r="G30" s="33">
        <v>653000</v>
      </c>
      <c r="H30" s="33">
        <v>2382000</v>
      </c>
      <c r="I30" s="33">
        <v>214000</v>
      </c>
      <c r="J30" s="33">
        <v>3249000</v>
      </c>
      <c r="K30" s="33">
        <v>3232000</v>
      </c>
      <c r="L30" s="33">
        <v>682000</v>
      </c>
      <c r="M30" s="33">
        <v>2237000</v>
      </c>
      <c r="N30" s="33">
        <v>313000</v>
      </c>
      <c r="O30" s="33">
        <v>3232000</v>
      </c>
      <c r="P30" s="35" t="s">
        <v>81</v>
      </c>
    </row>
    <row r="31" spans="1:16" ht="15" x14ac:dyDescent="0.2">
      <c r="A31" s="4"/>
      <c r="B31" s="54"/>
      <c r="C31" s="55" t="s">
        <v>1144</v>
      </c>
      <c r="D31" s="55"/>
      <c r="E31" s="35" t="s">
        <v>82</v>
      </c>
      <c r="F31" s="33">
        <v>9517000</v>
      </c>
      <c r="G31" s="33">
        <v>784000</v>
      </c>
      <c r="H31" s="33">
        <v>33000</v>
      </c>
      <c r="I31" s="33">
        <v>8700000</v>
      </c>
      <c r="J31" s="33">
        <v>9517000</v>
      </c>
      <c r="K31" s="33">
        <v>8764000</v>
      </c>
      <c r="L31" s="33">
        <v>962000</v>
      </c>
      <c r="M31" s="33">
        <v>31000</v>
      </c>
      <c r="N31" s="33">
        <v>7771000</v>
      </c>
      <c r="O31" s="33">
        <v>8764000</v>
      </c>
      <c r="P31" s="35" t="s">
        <v>82</v>
      </c>
    </row>
    <row r="32" spans="1:16" ht="15" x14ac:dyDescent="0.2">
      <c r="A32" s="4"/>
      <c r="B32" s="54"/>
      <c r="C32" s="55" t="s">
        <v>1106</v>
      </c>
      <c r="D32" s="55"/>
      <c r="E32" s="35" t="s">
        <v>84</v>
      </c>
      <c r="F32" s="33"/>
      <c r="G32" s="33"/>
      <c r="H32" s="33"/>
      <c r="I32" s="33"/>
      <c r="J32" s="33"/>
      <c r="K32" s="33"/>
      <c r="L32" s="33"/>
      <c r="M32" s="33"/>
      <c r="N32" s="33"/>
      <c r="O32" s="33"/>
      <c r="P32" s="35" t="s">
        <v>84</v>
      </c>
    </row>
    <row r="33" spans="1:16" ht="15" x14ac:dyDescent="0.2">
      <c r="A33" s="4"/>
      <c r="B33" s="54"/>
      <c r="C33" s="55" t="s">
        <v>1786</v>
      </c>
      <c r="D33" s="53"/>
      <c r="E33" s="35" t="s">
        <v>85</v>
      </c>
      <c r="F33" s="33">
        <v>218427000</v>
      </c>
      <c r="G33" s="33">
        <v>27271000</v>
      </c>
      <c r="H33" s="33">
        <v>140798000</v>
      </c>
      <c r="I33" s="33">
        <v>51175000</v>
      </c>
      <c r="J33" s="33">
        <v>219244000</v>
      </c>
      <c r="K33" s="33">
        <v>201819000</v>
      </c>
      <c r="L33" s="33">
        <v>26313000</v>
      </c>
      <c r="M33" s="33">
        <v>126815000</v>
      </c>
      <c r="N33" s="33">
        <v>50037000</v>
      </c>
      <c r="O33" s="33">
        <v>203165000</v>
      </c>
      <c r="P33" s="35" t="s">
        <v>85</v>
      </c>
    </row>
    <row r="34" spans="1:16" ht="15" x14ac:dyDescent="0.2">
      <c r="A34" s="4"/>
      <c r="B34" s="55"/>
      <c r="C34" s="53" t="s">
        <v>1388</v>
      </c>
      <c r="D34" s="71"/>
      <c r="E34" s="35" t="s">
        <v>90</v>
      </c>
      <c r="F34" s="33">
        <v>96242000</v>
      </c>
      <c r="G34" s="37"/>
      <c r="H34" s="37"/>
      <c r="I34" s="37"/>
      <c r="J34" s="37"/>
      <c r="K34" s="33">
        <v>90743000</v>
      </c>
      <c r="L34" s="37"/>
      <c r="M34" s="37"/>
      <c r="N34" s="37"/>
      <c r="O34" s="37"/>
      <c r="P34" s="35" t="s">
        <v>90</v>
      </c>
    </row>
    <row r="35" spans="1:16" ht="15" x14ac:dyDescent="0.2">
      <c r="A35" s="4"/>
      <c r="B35" s="55" t="s">
        <v>1868</v>
      </c>
      <c r="C35" s="59"/>
      <c r="D35" s="55"/>
      <c r="E35" s="35" t="s">
        <v>94</v>
      </c>
      <c r="F35" s="33">
        <v>105000</v>
      </c>
      <c r="G35" s="33">
        <v>0</v>
      </c>
      <c r="H35" s="33">
        <v>0</v>
      </c>
      <c r="I35" s="33">
        <v>105000</v>
      </c>
      <c r="J35" s="33">
        <v>105000</v>
      </c>
      <c r="K35" s="33">
        <v>100000</v>
      </c>
      <c r="L35" s="33">
        <v>0</v>
      </c>
      <c r="M35" s="33">
        <v>0</v>
      </c>
      <c r="N35" s="33">
        <v>100000</v>
      </c>
      <c r="O35" s="33">
        <v>100000</v>
      </c>
      <c r="P35" s="35" t="s">
        <v>94</v>
      </c>
    </row>
    <row r="36" spans="1:16" ht="15" x14ac:dyDescent="0.2">
      <c r="A36" s="4"/>
      <c r="B36" s="53" t="s">
        <v>1148</v>
      </c>
      <c r="C36" s="60"/>
      <c r="D36" s="53"/>
      <c r="E36" s="19" t="s">
        <v>95</v>
      </c>
      <c r="F36" s="34"/>
      <c r="G36" s="34"/>
      <c r="H36" s="34"/>
      <c r="I36" s="34"/>
      <c r="J36" s="34"/>
      <c r="K36" s="34"/>
      <c r="L36" s="34"/>
      <c r="M36" s="34"/>
      <c r="N36" s="34"/>
      <c r="O36" s="34"/>
      <c r="P36" s="19" t="s">
        <v>95</v>
      </c>
    </row>
  </sheetData>
  <mergeCells count="30">
    <mergeCell ref="B35:D35"/>
    <mergeCell ref="B36:D36"/>
    <mergeCell ref="B25:B34"/>
    <mergeCell ref="C25:D25"/>
    <mergeCell ref="C26:D26"/>
    <mergeCell ref="C27:D27"/>
    <mergeCell ref="C28:D28"/>
    <mergeCell ref="C29:D29"/>
    <mergeCell ref="C30:D30"/>
    <mergeCell ref="C31:D31"/>
    <mergeCell ref="C32:D32"/>
    <mergeCell ref="C33:D33"/>
    <mergeCell ref="C34:D34"/>
    <mergeCell ref="K12:O12"/>
    <mergeCell ref="B15:B24"/>
    <mergeCell ref="C15:D15"/>
    <mergeCell ref="C16:D16"/>
    <mergeCell ref="C17:D17"/>
    <mergeCell ref="C18:D18"/>
    <mergeCell ref="C19:D19"/>
    <mergeCell ref="C20:D20"/>
    <mergeCell ref="C21:D21"/>
    <mergeCell ref="C22:D22"/>
    <mergeCell ref="C23:D23"/>
    <mergeCell ref="C24:D24"/>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56"/>
  <sheetViews>
    <sheetView workbookViewId="0"/>
  </sheetViews>
  <sheetFormatPr defaultColWidth="11.42578125" defaultRowHeight="12.75" x14ac:dyDescent="0.2"/>
  <cols>
    <col min="1" max="1" width="13.5703125" customWidth="1"/>
    <col min="2" max="2" width="10.5703125" customWidth="1"/>
    <col min="3" max="3" width="10.85546875" customWidth="1"/>
    <col min="4" max="4" width="27.7109375" customWidth="1"/>
    <col min="5" max="5" width="8.28515625" customWidth="1"/>
    <col min="6" max="17" width="13.5703125" customWidth="1"/>
    <col min="18" max="18" width="8.28515625" customWidth="1"/>
  </cols>
  <sheetData>
    <row r="1" spans="1:18" ht="15" x14ac:dyDescent="0.2">
      <c r="A1" s="47" t="s">
        <v>859</v>
      </c>
      <c r="B1" s="48"/>
      <c r="C1" s="48"/>
      <c r="D1" s="4"/>
      <c r="E1" s="4"/>
      <c r="F1" s="4"/>
      <c r="G1" s="4"/>
      <c r="H1" s="4"/>
      <c r="I1" s="4"/>
      <c r="J1" s="4"/>
      <c r="K1" s="4"/>
      <c r="L1" s="4"/>
      <c r="M1" s="4"/>
      <c r="N1" s="4"/>
      <c r="O1" s="4"/>
      <c r="P1" s="4"/>
      <c r="Q1" s="4"/>
      <c r="R1" s="4"/>
    </row>
    <row r="2" spans="1:18" ht="15" x14ac:dyDescent="0.2">
      <c r="A2" s="47" t="s">
        <v>1040</v>
      </c>
      <c r="B2" s="48"/>
      <c r="C2" s="48"/>
      <c r="D2" s="4"/>
      <c r="E2" s="4"/>
      <c r="F2" s="4"/>
      <c r="G2" s="4"/>
      <c r="H2" s="4"/>
      <c r="I2" s="4"/>
      <c r="J2" s="4"/>
      <c r="K2" s="4"/>
      <c r="L2" s="4"/>
      <c r="M2" s="4"/>
      <c r="N2" s="4"/>
      <c r="O2" s="4"/>
      <c r="P2" s="4"/>
      <c r="Q2" s="4"/>
      <c r="R2" s="4"/>
    </row>
    <row r="3" spans="1:18" ht="15" x14ac:dyDescent="0.2">
      <c r="A3" s="4"/>
      <c r="B3" s="4"/>
      <c r="C3" s="4"/>
      <c r="D3" s="4"/>
      <c r="E3" s="4"/>
      <c r="F3" s="4"/>
      <c r="G3" s="4"/>
      <c r="H3" s="4"/>
      <c r="I3" s="4"/>
      <c r="J3" s="4"/>
      <c r="K3" s="4"/>
      <c r="L3" s="4"/>
      <c r="M3" s="4"/>
      <c r="N3" s="4"/>
      <c r="O3" s="4"/>
      <c r="P3" s="4"/>
      <c r="Q3" s="4"/>
      <c r="R3" s="4"/>
    </row>
    <row r="4" spans="1:1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row>
    <row r="5" spans="1:18" ht="15" x14ac:dyDescent="0.2">
      <c r="A5" s="11"/>
      <c r="B5" s="11" t="s">
        <v>2101</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553</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1494</v>
      </c>
      <c r="C8" s="22" t="str">
        <f>B11</f>
        <v>630-86</v>
      </c>
      <c r="D8" s="4"/>
      <c r="E8" s="4"/>
      <c r="F8" s="4"/>
      <c r="G8" s="4"/>
      <c r="H8" s="4"/>
      <c r="I8" s="4"/>
      <c r="J8" s="4"/>
      <c r="K8" s="4"/>
      <c r="L8" s="4"/>
      <c r="M8" s="4"/>
      <c r="N8" s="4"/>
      <c r="O8" s="4"/>
      <c r="P8" s="4"/>
      <c r="Q8" s="4"/>
      <c r="R8" s="4"/>
    </row>
    <row r="9" spans="1:18" ht="15" x14ac:dyDescent="0.2">
      <c r="A9" s="4"/>
      <c r="B9" s="4"/>
      <c r="C9" s="4"/>
      <c r="D9" s="4"/>
      <c r="E9" s="4"/>
      <c r="F9" s="4"/>
      <c r="G9" s="4"/>
      <c r="H9" s="4"/>
      <c r="I9" s="4"/>
      <c r="J9" s="4"/>
      <c r="K9" s="4"/>
      <c r="L9" s="4"/>
      <c r="M9" s="4"/>
      <c r="N9" s="4"/>
      <c r="O9" s="4"/>
      <c r="P9" s="4"/>
      <c r="Q9" s="4"/>
      <c r="R9" s="4"/>
    </row>
    <row r="10" spans="1:18" ht="33" customHeight="1" x14ac:dyDescent="0.2">
      <c r="A10" s="4"/>
      <c r="B10" s="61" t="s">
        <v>319</v>
      </c>
      <c r="C10" s="48"/>
      <c r="D10" s="48"/>
      <c r="E10" s="48"/>
      <c r="F10" s="48"/>
      <c r="G10" s="48"/>
      <c r="H10" s="48"/>
      <c r="I10" s="48"/>
      <c r="J10" s="48"/>
      <c r="K10" s="48"/>
      <c r="L10" s="48"/>
      <c r="M10" s="48"/>
      <c r="N10" s="48"/>
      <c r="O10" s="48"/>
      <c r="P10" s="48"/>
      <c r="Q10" s="72"/>
      <c r="R10" s="4"/>
    </row>
    <row r="11" spans="1:18" ht="15" x14ac:dyDescent="0.2">
      <c r="A11" s="4"/>
      <c r="B11" s="1" t="s">
        <v>318</v>
      </c>
      <c r="C11" s="4"/>
      <c r="D11" s="4"/>
      <c r="E11" s="4"/>
      <c r="F11" s="4"/>
      <c r="G11" s="4"/>
      <c r="H11" s="4"/>
      <c r="I11" s="4"/>
      <c r="J11" s="4"/>
      <c r="K11" s="4"/>
      <c r="L11" s="4"/>
      <c r="M11" s="4"/>
      <c r="N11" s="4"/>
      <c r="O11" s="4"/>
      <c r="P11" s="4"/>
      <c r="Q11" s="4"/>
      <c r="R11" s="4"/>
    </row>
    <row r="12" spans="1:18" ht="15" x14ac:dyDescent="0.2">
      <c r="A12" s="4"/>
      <c r="B12" s="4"/>
      <c r="C12" s="4"/>
      <c r="D12" s="4"/>
      <c r="E12" s="4"/>
      <c r="F12" s="58" t="s">
        <v>2124</v>
      </c>
      <c r="G12" s="59"/>
      <c r="H12" s="59"/>
      <c r="I12" s="59"/>
      <c r="J12" s="59"/>
      <c r="K12" s="58"/>
      <c r="L12" s="58" t="s">
        <v>2095</v>
      </c>
      <c r="M12" s="59"/>
      <c r="N12" s="59"/>
      <c r="O12" s="59"/>
      <c r="P12" s="59"/>
      <c r="Q12" s="58"/>
      <c r="R12" s="4"/>
    </row>
    <row r="13" spans="1:18" ht="30.95" customHeight="1" x14ac:dyDescent="0.2">
      <c r="A13" s="4"/>
      <c r="B13" s="4"/>
      <c r="C13" s="4"/>
      <c r="D13" s="4"/>
      <c r="E13" s="4"/>
      <c r="F13" s="31" t="s">
        <v>1449</v>
      </c>
      <c r="G13" s="31" t="s">
        <v>1605</v>
      </c>
      <c r="H13" s="31" t="s">
        <v>1603</v>
      </c>
      <c r="I13" s="31" t="s">
        <v>1106</v>
      </c>
      <c r="J13" s="31" t="s">
        <v>1762</v>
      </c>
      <c r="K13" s="31" t="s">
        <v>29</v>
      </c>
      <c r="L13" s="31" t="s">
        <v>1449</v>
      </c>
      <c r="M13" s="31" t="s">
        <v>1605</v>
      </c>
      <c r="N13" s="31" t="s">
        <v>1603</v>
      </c>
      <c r="O13" s="31" t="s">
        <v>1106</v>
      </c>
      <c r="P13" s="31" t="s">
        <v>1762</v>
      </c>
      <c r="Q13" s="31" t="s">
        <v>29</v>
      </c>
      <c r="R13" s="4"/>
    </row>
    <row r="14" spans="1:18" ht="15" x14ac:dyDescent="0.2">
      <c r="A14" s="4"/>
      <c r="B14" s="4"/>
      <c r="C14" s="4"/>
      <c r="D14" s="4"/>
      <c r="E14" s="4"/>
      <c r="F14" s="35" t="s">
        <v>51</v>
      </c>
      <c r="G14" s="35" t="s">
        <v>87</v>
      </c>
      <c r="H14" s="35" t="s">
        <v>109</v>
      </c>
      <c r="I14" s="35" t="s">
        <v>123</v>
      </c>
      <c r="J14" s="35" t="s">
        <v>137</v>
      </c>
      <c r="K14" s="35" t="s">
        <v>143</v>
      </c>
      <c r="L14" s="35" t="s">
        <v>51</v>
      </c>
      <c r="M14" s="35" t="s">
        <v>87</v>
      </c>
      <c r="N14" s="35" t="s">
        <v>109</v>
      </c>
      <c r="O14" s="35" t="s">
        <v>123</v>
      </c>
      <c r="P14" s="35" t="s">
        <v>137</v>
      </c>
      <c r="Q14" s="35" t="s">
        <v>143</v>
      </c>
      <c r="R14" s="4"/>
    </row>
    <row r="15" spans="1:18" ht="15" x14ac:dyDescent="0.2">
      <c r="A15" s="4"/>
      <c r="B15" s="53" t="s">
        <v>708</v>
      </c>
      <c r="C15" s="53" t="s">
        <v>48</v>
      </c>
      <c r="D15" s="17" t="s">
        <v>2092</v>
      </c>
      <c r="E15" s="35" t="s">
        <v>51</v>
      </c>
      <c r="F15" s="3">
        <v>14832000</v>
      </c>
      <c r="G15" s="3">
        <v>2026000</v>
      </c>
      <c r="H15" s="3">
        <v>0</v>
      </c>
      <c r="I15" s="38"/>
      <c r="J15" s="3">
        <v>16858000</v>
      </c>
      <c r="K15" s="38"/>
      <c r="L15" s="3">
        <v>14346000</v>
      </c>
      <c r="M15" s="3">
        <v>1685000</v>
      </c>
      <c r="N15" s="3">
        <v>0</v>
      </c>
      <c r="O15" s="38"/>
      <c r="P15" s="3">
        <v>16031000</v>
      </c>
      <c r="Q15" s="38"/>
      <c r="R15" s="35" t="s">
        <v>51</v>
      </c>
    </row>
    <row r="16" spans="1:18" ht="15" x14ac:dyDescent="0.2">
      <c r="A16" s="4"/>
      <c r="B16" s="54"/>
      <c r="C16" s="54"/>
      <c r="D16" s="17" t="s">
        <v>2091</v>
      </c>
      <c r="E16" s="35" t="s">
        <v>87</v>
      </c>
      <c r="F16" s="3">
        <v>0</v>
      </c>
      <c r="G16" s="3">
        <v>749000</v>
      </c>
      <c r="H16" s="3">
        <v>0</v>
      </c>
      <c r="I16" s="38"/>
      <c r="J16" s="3">
        <v>749000</v>
      </c>
      <c r="K16" s="38"/>
      <c r="L16" s="3">
        <v>68000</v>
      </c>
      <c r="M16" s="3">
        <v>503000</v>
      </c>
      <c r="N16" s="3">
        <v>0</v>
      </c>
      <c r="O16" s="38"/>
      <c r="P16" s="3">
        <v>571000</v>
      </c>
      <c r="Q16" s="38"/>
      <c r="R16" s="35" t="s">
        <v>87</v>
      </c>
    </row>
    <row r="17" spans="1:18" ht="15" x14ac:dyDescent="0.2">
      <c r="A17" s="4"/>
      <c r="B17" s="54"/>
      <c r="C17" s="54"/>
      <c r="D17" s="17" t="s">
        <v>2089</v>
      </c>
      <c r="E17" s="35" t="s">
        <v>109</v>
      </c>
      <c r="F17" s="3">
        <v>39000</v>
      </c>
      <c r="G17" s="3">
        <v>22000</v>
      </c>
      <c r="H17" s="3">
        <v>0</v>
      </c>
      <c r="I17" s="38"/>
      <c r="J17" s="3">
        <v>61000</v>
      </c>
      <c r="K17" s="38"/>
      <c r="L17" s="3">
        <v>0</v>
      </c>
      <c r="M17" s="3">
        <v>43000</v>
      </c>
      <c r="N17" s="3">
        <v>0</v>
      </c>
      <c r="O17" s="38"/>
      <c r="P17" s="3">
        <v>43000</v>
      </c>
      <c r="Q17" s="38"/>
      <c r="R17" s="35" t="s">
        <v>109</v>
      </c>
    </row>
    <row r="18" spans="1:18" ht="15" x14ac:dyDescent="0.2">
      <c r="A18" s="4"/>
      <c r="B18" s="54"/>
      <c r="C18" s="54"/>
      <c r="D18" s="17" t="s">
        <v>2090</v>
      </c>
      <c r="E18" s="35" t="s">
        <v>123</v>
      </c>
      <c r="F18" s="3">
        <v>0</v>
      </c>
      <c r="G18" s="3">
        <v>1314000</v>
      </c>
      <c r="H18" s="3">
        <v>0</v>
      </c>
      <c r="I18" s="38"/>
      <c r="J18" s="3">
        <v>1314000</v>
      </c>
      <c r="K18" s="38"/>
      <c r="L18" s="3">
        <v>0</v>
      </c>
      <c r="M18" s="3">
        <v>584000</v>
      </c>
      <c r="N18" s="3">
        <v>0</v>
      </c>
      <c r="O18" s="38"/>
      <c r="P18" s="3">
        <v>584000</v>
      </c>
      <c r="Q18" s="38"/>
      <c r="R18" s="35" t="s">
        <v>123</v>
      </c>
    </row>
    <row r="19" spans="1:18" ht="15" x14ac:dyDescent="0.2">
      <c r="A19" s="4"/>
      <c r="B19" s="54"/>
      <c r="C19" s="54"/>
      <c r="D19" s="17" t="s">
        <v>1347</v>
      </c>
      <c r="E19" s="35" t="s">
        <v>137</v>
      </c>
      <c r="F19" s="3">
        <v>9000</v>
      </c>
      <c r="G19" s="3">
        <v>6846000</v>
      </c>
      <c r="H19" s="3">
        <v>0</v>
      </c>
      <c r="I19" s="38"/>
      <c r="J19" s="3">
        <v>6855000</v>
      </c>
      <c r="K19" s="38"/>
      <c r="L19" s="3">
        <v>0</v>
      </c>
      <c r="M19" s="3">
        <v>6262000</v>
      </c>
      <c r="N19" s="3">
        <v>0</v>
      </c>
      <c r="O19" s="38"/>
      <c r="P19" s="3">
        <v>6262000</v>
      </c>
      <c r="Q19" s="38"/>
      <c r="R19" s="35" t="s">
        <v>137</v>
      </c>
    </row>
    <row r="20" spans="1:18" ht="15" x14ac:dyDescent="0.2">
      <c r="A20" s="4"/>
      <c r="B20" s="54"/>
      <c r="C20" s="54"/>
      <c r="D20" s="17" t="s">
        <v>2084</v>
      </c>
      <c r="E20" s="35" t="s">
        <v>143</v>
      </c>
      <c r="F20" s="3">
        <v>58000</v>
      </c>
      <c r="G20" s="3">
        <v>90000</v>
      </c>
      <c r="H20" s="3">
        <v>0</v>
      </c>
      <c r="I20" s="38"/>
      <c r="J20" s="3">
        <v>148000</v>
      </c>
      <c r="K20" s="38"/>
      <c r="L20" s="3">
        <v>59000</v>
      </c>
      <c r="M20" s="3">
        <v>96000</v>
      </c>
      <c r="N20" s="3">
        <v>0</v>
      </c>
      <c r="O20" s="38"/>
      <c r="P20" s="3">
        <v>155000</v>
      </c>
      <c r="Q20" s="38"/>
      <c r="R20" s="35" t="s">
        <v>143</v>
      </c>
    </row>
    <row r="21" spans="1:18" ht="15" x14ac:dyDescent="0.2">
      <c r="A21" s="4"/>
      <c r="B21" s="54"/>
      <c r="C21" s="54"/>
      <c r="D21" s="17" t="s">
        <v>2085</v>
      </c>
      <c r="E21" s="35" t="s">
        <v>348</v>
      </c>
      <c r="F21" s="3">
        <v>0</v>
      </c>
      <c r="G21" s="3">
        <v>1965000</v>
      </c>
      <c r="H21" s="3">
        <v>0</v>
      </c>
      <c r="I21" s="38"/>
      <c r="J21" s="3">
        <v>1965000</v>
      </c>
      <c r="K21" s="38"/>
      <c r="L21" s="3">
        <v>0</v>
      </c>
      <c r="M21" s="3">
        <v>1427000</v>
      </c>
      <c r="N21" s="3">
        <v>0</v>
      </c>
      <c r="O21" s="38"/>
      <c r="P21" s="3">
        <v>1427000</v>
      </c>
      <c r="Q21" s="38"/>
      <c r="R21" s="35" t="s">
        <v>348</v>
      </c>
    </row>
    <row r="22" spans="1:18" ht="15" x14ac:dyDescent="0.2">
      <c r="A22" s="4"/>
      <c r="B22" s="54"/>
      <c r="C22" s="54"/>
      <c r="D22" s="17" t="s">
        <v>1479</v>
      </c>
      <c r="E22" s="35" t="s">
        <v>349</v>
      </c>
      <c r="F22" s="3">
        <v>57000</v>
      </c>
      <c r="G22" s="3">
        <v>0</v>
      </c>
      <c r="H22" s="3">
        <v>0</v>
      </c>
      <c r="I22" s="38"/>
      <c r="J22" s="3">
        <v>57000</v>
      </c>
      <c r="K22" s="38"/>
      <c r="L22" s="3">
        <v>37000</v>
      </c>
      <c r="M22" s="3">
        <v>0</v>
      </c>
      <c r="N22" s="3">
        <v>0</v>
      </c>
      <c r="O22" s="38"/>
      <c r="P22" s="3">
        <v>37000</v>
      </c>
      <c r="Q22" s="38"/>
      <c r="R22" s="35" t="s">
        <v>349</v>
      </c>
    </row>
    <row r="23" spans="1:18" ht="15" x14ac:dyDescent="0.2">
      <c r="A23" s="4"/>
      <c r="B23" s="54"/>
      <c r="C23" s="55"/>
      <c r="D23" s="17" t="s">
        <v>1649</v>
      </c>
      <c r="E23" s="35" t="s">
        <v>377</v>
      </c>
      <c r="F23" s="3">
        <v>14995000</v>
      </c>
      <c r="G23" s="3">
        <v>13012000</v>
      </c>
      <c r="H23" s="3">
        <v>0</v>
      </c>
      <c r="I23" s="38"/>
      <c r="J23" s="3">
        <v>28007000</v>
      </c>
      <c r="K23" s="38"/>
      <c r="L23" s="3">
        <v>14510000</v>
      </c>
      <c r="M23" s="3">
        <v>10600000</v>
      </c>
      <c r="N23" s="3">
        <v>0</v>
      </c>
      <c r="O23" s="38"/>
      <c r="P23" s="3">
        <v>25110000</v>
      </c>
      <c r="Q23" s="38"/>
      <c r="R23" s="35" t="s">
        <v>377</v>
      </c>
    </row>
    <row r="24" spans="1:18" ht="15" x14ac:dyDescent="0.2">
      <c r="A24" s="4"/>
      <c r="B24" s="54"/>
      <c r="C24" s="53" t="s">
        <v>1549</v>
      </c>
      <c r="D24" s="17" t="s">
        <v>2092</v>
      </c>
      <c r="E24" s="35" t="s">
        <v>58</v>
      </c>
      <c r="F24" s="3">
        <v>1032000</v>
      </c>
      <c r="G24" s="3">
        <v>981000</v>
      </c>
      <c r="H24" s="3">
        <v>0</v>
      </c>
      <c r="I24" s="38"/>
      <c r="J24" s="3">
        <v>2013000</v>
      </c>
      <c r="K24" s="38"/>
      <c r="L24" s="3">
        <v>818000</v>
      </c>
      <c r="M24" s="3">
        <v>422000</v>
      </c>
      <c r="N24" s="3">
        <v>0</v>
      </c>
      <c r="O24" s="38"/>
      <c r="P24" s="3">
        <v>1240000</v>
      </c>
      <c r="Q24" s="38"/>
      <c r="R24" s="35" t="s">
        <v>58</v>
      </c>
    </row>
    <row r="25" spans="1:18" ht="15" x14ac:dyDescent="0.2">
      <c r="A25" s="4"/>
      <c r="B25" s="54"/>
      <c r="C25" s="54"/>
      <c r="D25" s="17" t="s">
        <v>2091</v>
      </c>
      <c r="E25" s="35" t="s">
        <v>64</v>
      </c>
      <c r="F25" s="3">
        <v>0</v>
      </c>
      <c r="G25" s="3">
        <v>0</v>
      </c>
      <c r="H25" s="3">
        <v>0</v>
      </c>
      <c r="I25" s="38"/>
      <c r="J25" s="3">
        <v>0</v>
      </c>
      <c r="K25" s="38"/>
      <c r="L25" s="3">
        <v>0</v>
      </c>
      <c r="M25" s="3">
        <v>0</v>
      </c>
      <c r="N25" s="3">
        <v>0</v>
      </c>
      <c r="O25" s="38"/>
      <c r="P25" s="3">
        <v>0</v>
      </c>
      <c r="Q25" s="38"/>
      <c r="R25" s="35" t="s">
        <v>64</v>
      </c>
    </row>
    <row r="26" spans="1:18" ht="15" x14ac:dyDescent="0.2">
      <c r="A26" s="4"/>
      <c r="B26" s="54"/>
      <c r="C26" s="54"/>
      <c r="D26" s="17" t="s">
        <v>2089</v>
      </c>
      <c r="E26" s="35" t="s">
        <v>68</v>
      </c>
      <c r="F26" s="3">
        <v>19000</v>
      </c>
      <c r="G26" s="3">
        <v>0</v>
      </c>
      <c r="H26" s="3">
        <v>0</v>
      </c>
      <c r="I26" s="38"/>
      <c r="J26" s="3">
        <v>19000</v>
      </c>
      <c r="K26" s="38"/>
      <c r="L26" s="3">
        <v>0</v>
      </c>
      <c r="M26" s="3">
        <v>0</v>
      </c>
      <c r="N26" s="3">
        <v>0</v>
      </c>
      <c r="O26" s="38"/>
      <c r="P26" s="3">
        <v>0</v>
      </c>
      <c r="Q26" s="38"/>
      <c r="R26" s="35" t="s">
        <v>68</v>
      </c>
    </row>
    <row r="27" spans="1:18" ht="15" x14ac:dyDescent="0.2">
      <c r="A27" s="4"/>
      <c r="B27" s="54"/>
      <c r="C27" s="54"/>
      <c r="D27" s="17" t="s">
        <v>2090</v>
      </c>
      <c r="E27" s="35" t="s">
        <v>75</v>
      </c>
      <c r="F27" s="3">
        <v>0</v>
      </c>
      <c r="G27" s="3">
        <v>8000</v>
      </c>
      <c r="H27" s="3">
        <v>0</v>
      </c>
      <c r="I27" s="38"/>
      <c r="J27" s="3">
        <v>8000</v>
      </c>
      <c r="K27" s="38"/>
      <c r="L27" s="3">
        <v>0</v>
      </c>
      <c r="M27" s="3">
        <v>0</v>
      </c>
      <c r="N27" s="3">
        <v>0</v>
      </c>
      <c r="O27" s="38"/>
      <c r="P27" s="3">
        <v>0</v>
      </c>
      <c r="Q27" s="38"/>
      <c r="R27" s="35" t="s">
        <v>75</v>
      </c>
    </row>
    <row r="28" spans="1:18" ht="15" x14ac:dyDescent="0.2">
      <c r="A28" s="4"/>
      <c r="B28" s="54"/>
      <c r="C28" s="54"/>
      <c r="D28" s="17" t="s">
        <v>1347</v>
      </c>
      <c r="E28" s="35" t="s">
        <v>78</v>
      </c>
      <c r="F28" s="3">
        <v>0</v>
      </c>
      <c r="G28" s="3">
        <v>77000</v>
      </c>
      <c r="H28" s="3">
        <v>0</v>
      </c>
      <c r="I28" s="38"/>
      <c r="J28" s="3">
        <v>77000</v>
      </c>
      <c r="K28" s="38"/>
      <c r="L28" s="3">
        <v>0</v>
      </c>
      <c r="M28" s="3">
        <v>55000</v>
      </c>
      <c r="N28" s="3">
        <v>0</v>
      </c>
      <c r="O28" s="38"/>
      <c r="P28" s="3">
        <v>55000</v>
      </c>
      <c r="Q28" s="38"/>
      <c r="R28" s="35" t="s">
        <v>78</v>
      </c>
    </row>
    <row r="29" spans="1:18" ht="15" x14ac:dyDescent="0.2">
      <c r="A29" s="4"/>
      <c r="B29" s="54"/>
      <c r="C29" s="54"/>
      <c r="D29" s="17" t="s">
        <v>2084</v>
      </c>
      <c r="E29" s="35" t="s">
        <v>80</v>
      </c>
      <c r="F29" s="3">
        <v>62000</v>
      </c>
      <c r="G29" s="3">
        <v>0</v>
      </c>
      <c r="H29" s="3">
        <v>0</v>
      </c>
      <c r="I29" s="38"/>
      <c r="J29" s="3">
        <v>62000</v>
      </c>
      <c r="K29" s="38"/>
      <c r="L29" s="3">
        <v>77000</v>
      </c>
      <c r="M29" s="3">
        <v>0</v>
      </c>
      <c r="N29" s="3">
        <v>0</v>
      </c>
      <c r="O29" s="38"/>
      <c r="P29" s="3">
        <v>77000</v>
      </c>
      <c r="Q29" s="38"/>
      <c r="R29" s="35" t="s">
        <v>80</v>
      </c>
    </row>
    <row r="30" spans="1:18" ht="15" x14ac:dyDescent="0.2">
      <c r="A30" s="4"/>
      <c r="B30" s="54"/>
      <c r="C30" s="54"/>
      <c r="D30" s="17" t="s">
        <v>2085</v>
      </c>
      <c r="E30" s="35" t="s">
        <v>81</v>
      </c>
      <c r="F30" s="3">
        <v>0</v>
      </c>
      <c r="G30" s="3">
        <v>8000</v>
      </c>
      <c r="H30" s="3">
        <v>0</v>
      </c>
      <c r="I30" s="38"/>
      <c r="J30" s="3">
        <v>8000</v>
      </c>
      <c r="K30" s="38"/>
      <c r="L30" s="3">
        <v>0</v>
      </c>
      <c r="M30" s="3">
        <v>46000</v>
      </c>
      <c r="N30" s="3">
        <v>0</v>
      </c>
      <c r="O30" s="38"/>
      <c r="P30" s="3">
        <v>46000</v>
      </c>
      <c r="Q30" s="38"/>
      <c r="R30" s="35" t="s">
        <v>81</v>
      </c>
    </row>
    <row r="31" spans="1:18" ht="15" x14ac:dyDescent="0.2">
      <c r="A31" s="4"/>
      <c r="B31" s="54"/>
      <c r="C31" s="54"/>
      <c r="D31" s="17" t="s">
        <v>1479</v>
      </c>
      <c r="E31" s="35" t="s">
        <v>82</v>
      </c>
      <c r="F31" s="3">
        <v>59000</v>
      </c>
      <c r="G31" s="3">
        <v>0</v>
      </c>
      <c r="H31" s="3">
        <v>0</v>
      </c>
      <c r="I31" s="38"/>
      <c r="J31" s="3">
        <v>59000</v>
      </c>
      <c r="K31" s="38"/>
      <c r="L31" s="3">
        <v>37000</v>
      </c>
      <c r="M31" s="3">
        <v>0</v>
      </c>
      <c r="N31" s="3">
        <v>0</v>
      </c>
      <c r="O31" s="38"/>
      <c r="P31" s="3">
        <v>37000</v>
      </c>
      <c r="Q31" s="38"/>
      <c r="R31" s="35" t="s">
        <v>82</v>
      </c>
    </row>
    <row r="32" spans="1:18" ht="15" x14ac:dyDescent="0.2">
      <c r="A32" s="4"/>
      <c r="B32" s="54"/>
      <c r="C32" s="55"/>
      <c r="D32" s="17" t="s">
        <v>1650</v>
      </c>
      <c r="E32" s="35" t="s">
        <v>84</v>
      </c>
      <c r="F32" s="3">
        <v>1172000</v>
      </c>
      <c r="G32" s="3">
        <v>1074000</v>
      </c>
      <c r="H32" s="3">
        <v>0</v>
      </c>
      <c r="I32" s="38"/>
      <c r="J32" s="3">
        <v>2246000</v>
      </c>
      <c r="K32" s="38"/>
      <c r="L32" s="3">
        <v>932000</v>
      </c>
      <c r="M32" s="3">
        <v>523000</v>
      </c>
      <c r="N32" s="3">
        <v>0</v>
      </c>
      <c r="O32" s="38"/>
      <c r="P32" s="3">
        <v>1455000</v>
      </c>
      <c r="Q32" s="38"/>
      <c r="R32" s="35" t="s">
        <v>84</v>
      </c>
    </row>
    <row r="33" spans="1:18" ht="15" x14ac:dyDescent="0.2">
      <c r="A33" s="4"/>
      <c r="B33" s="54"/>
      <c r="C33" s="53" t="s">
        <v>1469</v>
      </c>
      <c r="D33" s="17" t="s">
        <v>1186</v>
      </c>
      <c r="E33" s="35" t="s">
        <v>85</v>
      </c>
      <c r="F33" s="3">
        <v>0</v>
      </c>
      <c r="G33" s="3">
        <v>0</v>
      </c>
      <c r="H33" s="3">
        <v>124000</v>
      </c>
      <c r="I33" s="3">
        <v>0</v>
      </c>
      <c r="J33" s="3">
        <v>124000</v>
      </c>
      <c r="K33" s="38"/>
      <c r="L33" s="3">
        <v>0</v>
      </c>
      <c r="M33" s="3">
        <v>0</v>
      </c>
      <c r="N33" s="3">
        <v>163000</v>
      </c>
      <c r="O33" s="3">
        <v>0</v>
      </c>
      <c r="P33" s="3">
        <v>163000</v>
      </c>
      <c r="Q33" s="38"/>
      <c r="R33" s="35" t="s">
        <v>85</v>
      </c>
    </row>
    <row r="34" spans="1:18" ht="15" x14ac:dyDescent="0.2">
      <c r="A34" s="4"/>
      <c r="B34" s="54"/>
      <c r="C34" s="54"/>
      <c r="D34" s="17" t="s">
        <v>1185</v>
      </c>
      <c r="E34" s="35" t="s">
        <v>90</v>
      </c>
      <c r="F34" s="3">
        <v>1000</v>
      </c>
      <c r="G34" s="3">
        <v>968000</v>
      </c>
      <c r="H34" s="3">
        <v>293000</v>
      </c>
      <c r="I34" s="3">
        <v>0</v>
      </c>
      <c r="J34" s="3">
        <v>1262000</v>
      </c>
      <c r="K34" s="38"/>
      <c r="L34" s="3">
        <v>0</v>
      </c>
      <c r="M34" s="3">
        <v>969000</v>
      </c>
      <c r="N34" s="3">
        <v>134000</v>
      </c>
      <c r="O34" s="3">
        <v>0</v>
      </c>
      <c r="P34" s="3">
        <v>1103000</v>
      </c>
      <c r="Q34" s="38"/>
      <c r="R34" s="35" t="s">
        <v>90</v>
      </c>
    </row>
    <row r="35" spans="1:18" ht="15" x14ac:dyDescent="0.2">
      <c r="A35" s="4"/>
      <c r="B35" s="54"/>
      <c r="C35" s="54"/>
      <c r="D35" s="17" t="s">
        <v>1182</v>
      </c>
      <c r="E35" s="35" t="s">
        <v>94</v>
      </c>
      <c r="F35" s="3">
        <v>7000</v>
      </c>
      <c r="G35" s="3">
        <v>1217000</v>
      </c>
      <c r="H35" s="3">
        <v>345000</v>
      </c>
      <c r="I35" s="3">
        <v>0</v>
      </c>
      <c r="J35" s="3">
        <v>1569000</v>
      </c>
      <c r="K35" s="38"/>
      <c r="L35" s="3">
        <v>24000</v>
      </c>
      <c r="M35" s="3">
        <v>620000</v>
      </c>
      <c r="N35" s="3">
        <v>338000</v>
      </c>
      <c r="O35" s="3">
        <v>0</v>
      </c>
      <c r="P35" s="3">
        <v>982000</v>
      </c>
      <c r="Q35" s="38"/>
      <c r="R35" s="35" t="s">
        <v>94</v>
      </c>
    </row>
    <row r="36" spans="1:18" ht="15" x14ac:dyDescent="0.2">
      <c r="A36" s="4"/>
      <c r="B36" s="54"/>
      <c r="C36" s="54"/>
      <c r="D36" s="17" t="s">
        <v>1187</v>
      </c>
      <c r="E36" s="35" t="s">
        <v>95</v>
      </c>
      <c r="F36" s="3">
        <v>643000</v>
      </c>
      <c r="G36" s="3">
        <v>90000</v>
      </c>
      <c r="H36" s="3">
        <v>0</v>
      </c>
      <c r="I36" s="3">
        <v>0</v>
      </c>
      <c r="J36" s="3">
        <v>733000</v>
      </c>
      <c r="K36" s="38"/>
      <c r="L36" s="3">
        <v>658000</v>
      </c>
      <c r="M36" s="3">
        <v>45000</v>
      </c>
      <c r="N36" s="3">
        <v>0</v>
      </c>
      <c r="O36" s="3">
        <v>0</v>
      </c>
      <c r="P36" s="3">
        <v>703000</v>
      </c>
      <c r="Q36" s="38"/>
      <c r="R36" s="35" t="s">
        <v>95</v>
      </c>
    </row>
    <row r="37" spans="1:18" ht="15" x14ac:dyDescent="0.2">
      <c r="A37" s="4"/>
      <c r="B37" s="54"/>
      <c r="C37" s="54"/>
      <c r="D37" s="17" t="s">
        <v>1538</v>
      </c>
      <c r="E37" s="35" t="s">
        <v>97</v>
      </c>
      <c r="F37" s="3">
        <v>0</v>
      </c>
      <c r="G37" s="3">
        <v>0</v>
      </c>
      <c r="H37" s="3">
        <v>0</v>
      </c>
      <c r="I37" s="3">
        <v>0</v>
      </c>
      <c r="J37" s="3">
        <v>0</v>
      </c>
      <c r="K37" s="38"/>
      <c r="L37" s="3">
        <v>0</v>
      </c>
      <c r="M37" s="3">
        <v>0</v>
      </c>
      <c r="N37" s="3">
        <v>0</v>
      </c>
      <c r="O37" s="3">
        <v>0</v>
      </c>
      <c r="P37" s="3">
        <v>0</v>
      </c>
      <c r="Q37" s="38"/>
      <c r="R37" s="35" t="s">
        <v>97</v>
      </c>
    </row>
    <row r="38" spans="1:18" ht="15" x14ac:dyDescent="0.2">
      <c r="A38" s="4"/>
      <c r="B38" s="54"/>
      <c r="C38" s="54"/>
      <c r="D38" s="17" t="s">
        <v>1183</v>
      </c>
      <c r="E38" s="35" t="s">
        <v>99</v>
      </c>
      <c r="F38" s="3">
        <v>3000</v>
      </c>
      <c r="G38" s="3">
        <v>22000</v>
      </c>
      <c r="H38" s="3">
        <v>13000</v>
      </c>
      <c r="I38" s="3">
        <v>0</v>
      </c>
      <c r="J38" s="3">
        <v>38000</v>
      </c>
      <c r="K38" s="38"/>
      <c r="L38" s="3">
        <v>0</v>
      </c>
      <c r="M38" s="3">
        <v>2000</v>
      </c>
      <c r="N38" s="3">
        <v>0</v>
      </c>
      <c r="O38" s="3">
        <v>0</v>
      </c>
      <c r="P38" s="3">
        <v>2000</v>
      </c>
      <c r="Q38" s="38"/>
      <c r="R38" s="35" t="s">
        <v>99</v>
      </c>
    </row>
    <row r="39" spans="1:18" ht="15" x14ac:dyDescent="0.2">
      <c r="A39" s="4"/>
      <c r="B39" s="54"/>
      <c r="C39" s="55"/>
      <c r="D39" s="17" t="s">
        <v>1654</v>
      </c>
      <c r="E39" s="35" t="s">
        <v>100</v>
      </c>
      <c r="F39" s="3">
        <v>654000</v>
      </c>
      <c r="G39" s="3">
        <v>2297000</v>
      </c>
      <c r="H39" s="3">
        <v>775000</v>
      </c>
      <c r="I39" s="3">
        <v>0</v>
      </c>
      <c r="J39" s="3">
        <v>3726000</v>
      </c>
      <c r="K39" s="38"/>
      <c r="L39" s="3">
        <v>682000</v>
      </c>
      <c r="M39" s="3">
        <v>1636000</v>
      </c>
      <c r="N39" s="3">
        <v>635000</v>
      </c>
      <c r="O39" s="3">
        <v>0</v>
      </c>
      <c r="P39" s="3">
        <v>2953000</v>
      </c>
      <c r="Q39" s="38"/>
      <c r="R39" s="35" t="s">
        <v>100</v>
      </c>
    </row>
    <row r="40" spans="1:18" ht="15" x14ac:dyDescent="0.2">
      <c r="A40" s="4"/>
      <c r="B40" s="54"/>
      <c r="C40" s="55" t="s">
        <v>1598</v>
      </c>
      <c r="D40" s="55"/>
      <c r="E40" s="35" t="s">
        <v>101</v>
      </c>
      <c r="F40" s="3">
        <v>3876000</v>
      </c>
      <c r="G40" s="3">
        <v>12000</v>
      </c>
      <c r="H40" s="3">
        <v>0</v>
      </c>
      <c r="I40" s="3">
        <v>0</v>
      </c>
      <c r="J40" s="3">
        <v>3888000</v>
      </c>
      <c r="K40" s="38"/>
      <c r="L40" s="3">
        <v>3239000</v>
      </c>
      <c r="M40" s="3">
        <v>23000</v>
      </c>
      <c r="N40" s="3">
        <v>0</v>
      </c>
      <c r="O40" s="3">
        <v>0</v>
      </c>
      <c r="P40" s="3">
        <v>3262000</v>
      </c>
      <c r="Q40" s="38"/>
      <c r="R40" s="35" t="s">
        <v>101</v>
      </c>
    </row>
    <row r="41" spans="1:18" ht="15" x14ac:dyDescent="0.2">
      <c r="A41" s="4"/>
      <c r="B41" s="54"/>
      <c r="C41" s="55" t="s">
        <v>1725</v>
      </c>
      <c r="D41" s="55"/>
      <c r="E41" s="35" t="s">
        <v>104</v>
      </c>
      <c r="F41" s="3">
        <v>20697000</v>
      </c>
      <c r="G41" s="3">
        <v>16395000</v>
      </c>
      <c r="H41" s="3">
        <v>775000</v>
      </c>
      <c r="I41" s="3">
        <v>0</v>
      </c>
      <c r="J41" s="3">
        <v>37867000</v>
      </c>
      <c r="K41" s="38"/>
      <c r="L41" s="3">
        <v>19363000</v>
      </c>
      <c r="M41" s="3">
        <v>12782000</v>
      </c>
      <c r="N41" s="3">
        <v>635000</v>
      </c>
      <c r="O41" s="3">
        <v>0</v>
      </c>
      <c r="P41" s="3">
        <v>32780000</v>
      </c>
      <c r="Q41" s="38"/>
      <c r="R41" s="35" t="s">
        <v>104</v>
      </c>
    </row>
    <row r="42" spans="1:18" ht="15" x14ac:dyDescent="0.2">
      <c r="A42" s="4"/>
      <c r="B42" s="54"/>
      <c r="C42" s="55" t="s">
        <v>1595</v>
      </c>
      <c r="D42" s="55"/>
      <c r="E42" s="35" t="s">
        <v>106</v>
      </c>
      <c r="F42" s="3"/>
      <c r="G42" s="3"/>
      <c r="H42" s="38"/>
      <c r="I42" s="38"/>
      <c r="J42" s="38"/>
      <c r="K42" s="38"/>
      <c r="L42" s="3"/>
      <c r="M42" s="3"/>
      <c r="N42" s="38"/>
      <c r="O42" s="38"/>
      <c r="P42" s="38"/>
      <c r="Q42" s="38"/>
      <c r="R42" s="35" t="s">
        <v>106</v>
      </c>
    </row>
    <row r="43" spans="1:18" ht="15" x14ac:dyDescent="0.2">
      <c r="A43" s="4"/>
      <c r="B43" s="55"/>
      <c r="C43" s="55" t="s">
        <v>1594</v>
      </c>
      <c r="D43" s="55"/>
      <c r="E43" s="35" t="s">
        <v>107</v>
      </c>
      <c r="F43" s="3"/>
      <c r="G43" s="3"/>
      <c r="H43" s="38"/>
      <c r="I43" s="38"/>
      <c r="J43" s="38"/>
      <c r="K43" s="38"/>
      <c r="L43" s="3"/>
      <c r="M43" s="3"/>
      <c r="N43" s="38"/>
      <c r="O43" s="38"/>
      <c r="P43" s="38"/>
      <c r="Q43" s="38"/>
      <c r="R43" s="35" t="s">
        <v>107</v>
      </c>
    </row>
    <row r="44" spans="1:18" ht="15" x14ac:dyDescent="0.2">
      <c r="A44" s="4"/>
      <c r="B44" s="53" t="s">
        <v>707</v>
      </c>
      <c r="C44" s="53" t="s">
        <v>1469</v>
      </c>
      <c r="D44" s="17" t="s">
        <v>1186</v>
      </c>
      <c r="E44" s="35" t="s">
        <v>110</v>
      </c>
      <c r="F44" s="3">
        <v>0</v>
      </c>
      <c r="G44" s="3">
        <v>0</v>
      </c>
      <c r="H44" s="3">
        <v>93000</v>
      </c>
      <c r="I44" s="3">
        <v>0</v>
      </c>
      <c r="J44" s="3">
        <v>93000</v>
      </c>
      <c r="K44" s="38"/>
      <c r="L44" s="3">
        <v>0</v>
      </c>
      <c r="M44" s="3">
        <v>0</v>
      </c>
      <c r="N44" s="3">
        <v>145000</v>
      </c>
      <c r="O44" s="3">
        <v>0</v>
      </c>
      <c r="P44" s="3">
        <v>145000</v>
      </c>
      <c r="Q44" s="38"/>
      <c r="R44" s="35" t="s">
        <v>110</v>
      </c>
    </row>
    <row r="45" spans="1:18" ht="15" x14ac:dyDescent="0.2">
      <c r="A45" s="4"/>
      <c r="B45" s="54"/>
      <c r="C45" s="54"/>
      <c r="D45" s="17" t="s">
        <v>1185</v>
      </c>
      <c r="E45" s="35" t="s">
        <v>111</v>
      </c>
      <c r="F45" s="3">
        <v>0</v>
      </c>
      <c r="G45" s="3">
        <v>1299000</v>
      </c>
      <c r="H45" s="3">
        <v>0</v>
      </c>
      <c r="I45" s="3">
        <v>0</v>
      </c>
      <c r="J45" s="3">
        <v>1299000</v>
      </c>
      <c r="K45" s="38"/>
      <c r="L45" s="3">
        <v>0</v>
      </c>
      <c r="M45" s="3">
        <v>1236000</v>
      </c>
      <c r="N45" s="3">
        <v>0</v>
      </c>
      <c r="O45" s="3">
        <v>0</v>
      </c>
      <c r="P45" s="3">
        <v>1236000</v>
      </c>
      <c r="Q45" s="38"/>
      <c r="R45" s="35" t="s">
        <v>111</v>
      </c>
    </row>
    <row r="46" spans="1:18" ht="15" x14ac:dyDescent="0.2">
      <c r="A46" s="4"/>
      <c r="B46" s="54"/>
      <c r="C46" s="54"/>
      <c r="D46" s="17" t="s">
        <v>1182</v>
      </c>
      <c r="E46" s="35" t="s">
        <v>113</v>
      </c>
      <c r="F46" s="3">
        <v>7000</v>
      </c>
      <c r="G46" s="3">
        <v>972000</v>
      </c>
      <c r="H46" s="3">
        <v>121000</v>
      </c>
      <c r="I46" s="3">
        <v>0</v>
      </c>
      <c r="J46" s="3">
        <v>1100000</v>
      </c>
      <c r="K46" s="38"/>
      <c r="L46" s="3">
        <v>24000</v>
      </c>
      <c r="M46" s="3">
        <v>987000</v>
      </c>
      <c r="N46" s="3">
        <v>168000</v>
      </c>
      <c r="O46" s="3">
        <v>0</v>
      </c>
      <c r="P46" s="3">
        <v>1179000</v>
      </c>
      <c r="Q46" s="38"/>
      <c r="R46" s="35" t="s">
        <v>113</v>
      </c>
    </row>
    <row r="47" spans="1:18" ht="15" x14ac:dyDescent="0.2">
      <c r="A47" s="4"/>
      <c r="B47" s="54"/>
      <c r="C47" s="54"/>
      <c r="D47" s="17" t="s">
        <v>1187</v>
      </c>
      <c r="E47" s="35" t="s">
        <v>114</v>
      </c>
      <c r="F47" s="3">
        <v>643000</v>
      </c>
      <c r="G47" s="3">
        <v>76000</v>
      </c>
      <c r="H47" s="3">
        <v>0</v>
      </c>
      <c r="I47" s="3">
        <v>0</v>
      </c>
      <c r="J47" s="3">
        <v>719000</v>
      </c>
      <c r="K47" s="38"/>
      <c r="L47" s="3">
        <v>658000</v>
      </c>
      <c r="M47" s="3">
        <v>13000</v>
      </c>
      <c r="N47" s="3">
        <v>0</v>
      </c>
      <c r="O47" s="3">
        <v>0</v>
      </c>
      <c r="P47" s="3">
        <v>671000</v>
      </c>
      <c r="Q47" s="38"/>
      <c r="R47" s="35" t="s">
        <v>114</v>
      </c>
    </row>
    <row r="48" spans="1:18" ht="15" x14ac:dyDescent="0.2">
      <c r="A48" s="4"/>
      <c r="B48" s="54"/>
      <c r="C48" s="54"/>
      <c r="D48" s="17" t="s">
        <v>1538</v>
      </c>
      <c r="E48" s="35" t="s">
        <v>115</v>
      </c>
      <c r="F48" s="3">
        <v>0</v>
      </c>
      <c r="G48" s="3">
        <v>0</v>
      </c>
      <c r="H48" s="3">
        <v>0</v>
      </c>
      <c r="I48" s="3">
        <v>0</v>
      </c>
      <c r="J48" s="3">
        <v>0</v>
      </c>
      <c r="K48" s="38"/>
      <c r="L48" s="3">
        <v>0</v>
      </c>
      <c r="M48" s="3">
        <v>0</v>
      </c>
      <c r="N48" s="3">
        <v>0</v>
      </c>
      <c r="O48" s="3">
        <v>0</v>
      </c>
      <c r="P48" s="3">
        <v>0</v>
      </c>
      <c r="Q48" s="38"/>
      <c r="R48" s="35" t="s">
        <v>115</v>
      </c>
    </row>
    <row r="49" spans="1:18" ht="15" x14ac:dyDescent="0.2">
      <c r="A49" s="4"/>
      <c r="B49" s="54"/>
      <c r="C49" s="54"/>
      <c r="D49" s="17" t="s">
        <v>1183</v>
      </c>
      <c r="E49" s="35" t="s">
        <v>117</v>
      </c>
      <c r="F49" s="3">
        <v>3000</v>
      </c>
      <c r="G49" s="3">
        <v>35000</v>
      </c>
      <c r="H49" s="3">
        <v>0</v>
      </c>
      <c r="I49" s="3">
        <v>0</v>
      </c>
      <c r="J49" s="3">
        <v>38000</v>
      </c>
      <c r="K49" s="38"/>
      <c r="L49" s="3">
        <v>0</v>
      </c>
      <c r="M49" s="3">
        <v>1000</v>
      </c>
      <c r="N49" s="3">
        <v>0</v>
      </c>
      <c r="O49" s="3">
        <v>0</v>
      </c>
      <c r="P49" s="3">
        <v>1000</v>
      </c>
      <c r="Q49" s="38"/>
      <c r="R49" s="35" t="s">
        <v>117</v>
      </c>
    </row>
    <row r="50" spans="1:18" ht="15" x14ac:dyDescent="0.2">
      <c r="A50" s="4"/>
      <c r="B50" s="54"/>
      <c r="C50" s="55"/>
      <c r="D50" s="17" t="s">
        <v>1617</v>
      </c>
      <c r="E50" s="35" t="s">
        <v>118</v>
      </c>
      <c r="F50" s="3">
        <v>653000</v>
      </c>
      <c r="G50" s="3">
        <v>2382000</v>
      </c>
      <c r="H50" s="3">
        <v>214000</v>
      </c>
      <c r="I50" s="3">
        <v>0</v>
      </c>
      <c r="J50" s="3">
        <v>3249000</v>
      </c>
      <c r="K50" s="38"/>
      <c r="L50" s="3">
        <v>682000</v>
      </c>
      <c r="M50" s="3">
        <v>2237000</v>
      </c>
      <c r="N50" s="3">
        <v>313000</v>
      </c>
      <c r="O50" s="3">
        <v>0</v>
      </c>
      <c r="P50" s="3">
        <v>3232000</v>
      </c>
      <c r="Q50" s="38"/>
      <c r="R50" s="35" t="s">
        <v>118</v>
      </c>
    </row>
    <row r="51" spans="1:18" ht="15" x14ac:dyDescent="0.2">
      <c r="A51" s="4"/>
      <c r="B51" s="54"/>
      <c r="C51" s="55" t="s">
        <v>1149</v>
      </c>
      <c r="D51" s="55"/>
      <c r="E51" s="35" t="s">
        <v>119</v>
      </c>
      <c r="F51" s="3">
        <v>2044000</v>
      </c>
      <c r="G51" s="3">
        <v>33000</v>
      </c>
      <c r="H51" s="3">
        <v>193000</v>
      </c>
      <c r="I51" s="3">
        <v>0</v>
      </c>
      <c r="J51" s="3">
        <v>2270000</v>
      </c>
      <c r="K51" s="38"/>
      <c r="L51" s="3">
        <v>2201000</v>
      </c>
      <c r="M51" s="3">
        <v>51000</v>
      </c>
      <c r="N51" s="3">
        <v>284000</v>
      </c>
      <c r="O51" s="3">
        <v>0</v>
      </c>
      <c r="P51" s="3">
        <v>2536000</v>
      </c>
      <c r="Q51" s="38"/>
      <c r="R51" s="35" t="s">
        <v>119</v>
      </c>
    </row>
    <row r="52" spans="1:18" ht="15" x14ac:dyDescent="0.2">
      <c r="A52" s="4"/>
      <c r="B52" s="54"/>
      <c r="C52" s="55" t="s">
        <v>1720</v>
      </c>
      <c r="D52" s="55"/>
      <c r="E52" s="35" t="s">
        <v>120</v>
      </c>
      <c r="F52" s="3">
        <v>2697000</v>
      </c>
      <c r="G52" s="3">
        <v>2415000</v>
      </c>
      <c r="H52" s="3">
        <v>407000</v>
      </c>
      <c r="I52" s="3">
        <v>0</v>
      </c>
      <c r="J52" s="3">
        <v>5519000</v>
      </c>
      <c r="K52" s="38"/>
      <c r="L52" s="3">
        <v>2883000</v>
      </c>
      <c r="M52" s="3">
        <v>2288000</v>
      </c>
      <c r="N52" s="3">
        <v>597000</v>
      </c>
      <c r="O52" s="3">
        <v>0</v>
      </c>
      <c r="P52" s="3">
        <v>5768000</v>
      </c>
      <c r="Q52" s="38"/>
      <c r="R52" s="35" t="s">
        <v>120</v>
      </c>
    </row>
    <row r="53" spans="1:18" ht="15" x14ac:dyDescent="0.2">
      <c r="A53" s="4"/>
      <c r="B53" s="54"/>
      <c r="C53" s="55" t="s">
        <v>1147</v>
      </c>
      <c r="D53" s="55"/>
      <c r="E53" s="35" t="s">
        <v>121</v>
      </c>
      <c r="F53" s="3"/>
      <c r="G53" s="3"/>
      <c r="H53" s="38"/>
      <c r="I53" s="38"/>
      <c r="J53" s="38"/>
      <c r="K53" s="38"/>
      <c r="L53" s="3"/>
      <c r="M53" s="3"/>
      <c r="N53" s="38"/>
      <c r="O53" s="38"/>
      <c r="P53" s="38"/>
      <c r="Q53" s="38"/>
      <c r="R53" s="35" t="s">
        <v>121</v>
      </c>
    </row>
    <row r="54" spans="1:18" ht="15" x14ac:dyDescent="0.2">
      <c r="A54" s="4"/>
      <c r="B54" s="55"/>
      <c r="C54" s="55" t="s">
        <v>1146</v>
      </c>
      <c r="D54" s="55"/>
      <c r="E54" s="35" t="s">
        <v>125</v>
      </c>
      <c r="F54" s="3"/>
      <c r="G54" s="3"/>
      <c r="H54" s="38"/>
      <c r="I54" s="38"/>
      <c r="J54" s="38"/>
      <c r="K54" s="38"/>
      <c r="L54" s="3"/>
      <c r="M54" s="3"/>
      <c r="N54" s="38"/>
      <c r="O54" s="38"/>
      <c r="P54" s="38"/>
      <c r="Q54" s="38"/>
      <c r="R54" s="35" t="s">
        <v>125</v>
      </c>
    </row>
    <row r="55" spans="1:18" ht="15" x14ac:dyDescent="0.2">
      <c r="A55" s="4"/>
      <c r="B55" s="55" t="s">
        <v>398</v>
      </c>
      <c r="C55" s="55" t="s">
        <v>797</v>
      </c>
      <c r="D55" s="55"/>
      <c r="E55" s="35" t="s">
        <v>127</v>
      </c>
      <c r="F55" s="3"/>
      <c r="G55" s="3"/>
      <c r="H55" s="3">
        <v>661000</v>
      </c>
      <c r="I55" s="38"/>
      <c r="J55" s="3">
        <v>661000</v>
      </c>
      <c r="K55" s="3">
        <v>-152000</v>
      </c>
      <c r="L55" s="3"/>
      <c r="M55" s="3"/>
      <c r="N55" s="3">
        <v>1082000</v>
      </c>
      <c r="O55" s="38"/>
      <c r="P55" s="3">
        <v>1082000</v>
      </c>
      <c r="Q55" s="3">
        <v>-133000</v>
      </c>
      <c r="R55" s="35" t="s">
        <v>127</v>
      </c>
    </row>
    <row r="56" spans="1:18" ht="15" x14ac:dyDescent="0.2">
      <c r="A56" s="4"/>
      <c r="B56" s="53"/>
      <c r="C56" s="53" t="s">
        <v>746</v>
      </c>
      <c r="D56" s="53"/>
      <c r="E56" s="19" t="s">
        <v>128</v>
      </c>
      <c r="F56" s="23"/>
      <c r="G56" s="23"/>
      <c r="H56" s="23">
        <v>10000</v>
      </c>
      <c r="I56" s="2"/>
      <c r="J56" s="23">
        <v>10000</v>
      </c>
      <c r="K56" s="23">
        <v>0</v>
      </c>
      <c r="L56" s="23"/>
      <c r="M56" s="23"/>
      <c r="N56" s="23">
        <v>13000</v>
      </c>
      <c r="O56" s="2"/>
      <c r="P56" s="23">
        <v>13000</v>
      </c>
      <c r="Q56" s="23">
        <v>0</v>
      </c>
      <c r="R56" s="19" t="s">
        <v>128</v>
      </c>
    </row>
  </sheetData>
  <mergeCells count="23">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8"/>
  <sheetViews>
    <sheetView workbookViewId="0"/>
  </sheetViews>
  <sheetFormatPr defaultColWidth="11.42578125" defaultRowHeight="12.75" x14ac:dyDescent="0.2"/>
  <cols>
    <col min="1" max="1" width="2.85546875" customWidth="1"/>
    <col min="2" max="2" width="11.7109375" customWidth="1"/>
    <col min="3" max="3" width="18" customWidth="1"/>
    <col min="4" max="4" width="32.7109375" customWidth="1"/>
    <col min="5" max="5" width="8.28515625" customWidth="1"/>
    <col min="6" max="25" width="21.5703125" customWidth="1"/>
    <col min="26" max="26" width="8.28515625" customWidth="1"/>
  </cols>
  <sheetData>
    <row r="1" spans="1:26" ht="15" x14ac:dyDescent="0.2">
      <c r="A1" s="47" t="s">
        <v>859</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1040</v>
      </c>
      <c r="B2" s="48"/>
      <c r="C2" s="48"/>
      <c r="D2" s="4"/>
      <c r="E2" s="4"/>
      <c r="F2" s="4"/>
      <c r="G2" s="4"/>
      <c r="H2" s="4"/>
      <c r="I2" s="4"/>
      <c r="J2" s="4"/>
      <c r="K2" s="4"/>
      <c r="L2" s="4"/>
      <c r="M2" s="4"/>
      <c r="N2" s="4"/>
      <c r="O2" s="4"/>
      <c r="P2" s="4"/>
      <c r="Q2" s="4"/>
      <c r="R2" s="4"/>
      <c r="S2" s="4"/>
      <c r="T2" s="4"/>
      <c r="U2" s="4"/>
      <c r="V2" s="4"/>
      <c r="W2" s="4"/>
      <c r="X2" s="4"/>
      <c r="Y2" s="4"/>
      <c r="Z2" s="4"/>
    </row>
    <row r="3" spans="1:26" ht="14.1" customHeight="1"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row>
    <row r="7" spans="1:26" ht="15"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1494</v>
      </c>
      <c r="C8" s="22" t="str">
        <f>B11</f>
        <v>630-87</v>
      </c>
      <c r="D8" s="4"/>
      <c r="E8" s="4"/>
      <c r="F8" s="4"/>
      <c r="G8" s="4"/>
      <c r="H8" s="4"/>
      <c r="I8" s="4"/>
      <c r="J8" s="4"/>
      <c r="K8" s="4"/>
      <c r="L8" s="4"/>
      <c r="M8" s="4"/>
      <c r="N8" s="4"/>
      <c r="O8" s="4"/>
      <c r="P8" s="4"/>
      <c r="Q8" s="4"/>
      <c r="R8" s="4"/>
      <c r="S8" s="4"/>
      <c r="T8" s="4"/>
      <c r="U8" s="4"/>
      <c r="V8" s="4"/>
      <c r="W8" s="4"/>
      <c r="X8" s="4"/>
      <c r="Y8" s="4"/>
      <c r="Z8" s="4"/>
    </row>
    <row r="9" spans="1:26" ht="14.1" customHeight="1" x14ac:dyDescent="0.2">
      <c r="A9" s="4"/>
      <c r="B9" s="4"/>
      <c r="C9" s="4"/>
      <c r="D9" s="4"/>
      <c r="E9" s="4"/>
      <c r="F9" s="4"/>
      <c r="G9" s="4"/>
      <c r="H9" s="4"/>
      <c r="I9" s="4"/>
      <c r="J9" s="4"/>
      <c r="K9" s="4"/>
      <c r="L9" s="4"/>
      <c r="M9" s="4"/>
      <c r="N9" s="4"/>
      <c r="O9" s="4"/>
      <c r="P9" s="4"/>
      <c r="Q9" s="4"/>
      <c r="R9" s="4"/>
      <c r="S9" s="4"/>
      <c r="T9" s="4"/>
      <c r="U9" s="4"/>
      <c r="V9" s="4"/>
      <c r="W9" s="4"/>
      <c r="X9" s="4"/>
      <c r="Y9" s="4"/>
      <c r="Z9" s="4"/>
    </row>
    <row r="10" spans="1:26" ht="36" customHeight="1" x14ac:dyDescent="0.2">
      <c r="A10" s="4"/>
      <c r="B10" s="51" t="s">
        <v>321</v>
      </c>
      <c r="C10" s="48"/>
      <c r="D10" s="48"/>
      <c r="E10" s="48"/>
      <c r="F10" s="48"/>
      <c r="G10" s="48"/>
      <c r="H10" s="57"/>
      <c r="I10" s="4"/>
      <c r="J10" s="4"/>
      <c r="K10" s="4"/>
      <c r="L10" s="4"/>
      <c r="M10" s="4"/>
      <c r="N10" s="4"/>
      <c r="O10" s="4"/>
      <c r="P10" s="4"/>
      <c r="Q10" s="4"/>
      <c r="R10" s="4"/>
      <c r="S10" s="4"/>
      <c r="T10" s="4"/>
      <c r="U10" s="4"/>
      <c r="V10" s="4"/>
      <c r="W10" s="4"/>
      <c r="X10" s="4"/>
      <c r="Y10" s="4"/>
      <c r="Z10" s="4"/>
    </row>
    <row r="11" spans="1:26" ht="15.75" x14ac:dyDescent="0.2">
      <c r="A11" s="4"/>
      <c r="B11" s="21" t="s">
        <v>320</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4"/>
      <c r="F12" s="58" t="s">
        <v>2124</v>
      </c>
      <c r="G12" s="59"/>
      <c r="H12" s="59"/>
      <c r="I12" s="59"/>
      <c r="J12" s="59"/>
      <c r="K12" s="59"/>
      <c r="L12" s="59"/>
      <c r="M12" s="59"/>
      <c r="N12" s="59"/>
      <c r="O12" s="58"/>
      <c r="P12" s="58" t="s">
        <v>2095</v>
      </c>
      <c r="Q12" s="59"/>
      <c r="R12" s="59"/>
      <c r="S12" s="59"/>
      <c r="T12" s="59"/>
      <c r="U12" s="59"/>
      <c r="V12" s="59"/>
      <c r="W12" s="59"/>
      <c r="X12" s="59"/>
      <c r="Y12" s="58"/>
      <c r="Z12" s="4"/>
    </row>
    <row r="13" spans="1:26" ht="30" customHeight="1" x14ac:dyDescent="0.2">
      <c r="A13" s="4"/>
      <c r="B13" s="4"/>
      <c r="C13" s="4"/>
      <c r="D13" s="4"/>
      <c r="E13" s="4"/>
      <c r="F13" s="31" t="s">
        <v>2032</v>
      </c>
      <c r="G13" s="31" t="s">
        <v>2001</v>
      </c>
      <c r="H13" s="31" t="s">
        <v>2010</v>
      </c>
      <c r="I13" s="31" t="s">
        <v>1467</v>
      </c>
      <c r="J13" s="31" t="s">
        <v>1700</v>
      </c>
      <c r="K13" s="31" t="s">
        <v>1122</v>
      </c>
      <c r="L13" s="31" t="s">
        <v>1024</v>
      </c>
      <c r="M13" s="31" t="s">
        <v>1026</v>
      </c>
      <c r="N13" s="31" t="s">
        <v>2031</v>
      </c>
      <c r="O13" s="31" t="s">
        <v>2003</v>
      </c>
      <c r="P13" s="31" t="s">
        <v>2032</v>
      </c>
      <c r="Q13" s="31" t="s">
        <v>2001</v>
      </c>
      <c r="R13" s="31" t="s">
        <v>2010</v>
      </c>
      <c r="S13" s="31" t="s">
        <v>1467</v>
      </c>
      <c r="T13" s="31" t="s">
        <v>1700</v>
      </c>
      <c r="U13" s="31" t="s">
        <v>1122</v>
      </c>
      <c r="V13" s="31" t="s">
        <v>1024</v>
      </c>
      <c r="W13" s="31" t="s">
        <v>1026</v>
      </c>
      <c r="X13" s="31" t="s">
        <v>2031</v>
      </c>
      <c r="Y13" s="31" t="s">
        <v>2003</v>
      </c>
      <c r="Z13" s="4"/>
    </row>
    <row r="14" spans="1:26" ht="14.1" customHeight="1" x14ac:dyDescent="0.2">
      <c r="A14" s="4"/>
      <c r="B14" s="4"/>
      <c r="C14" s="4"/>
      <c r="D14" s="4"/>
      <c r="E14" s="4"/>
      <c r="F14" s="26" t="s">
        <v>51</v>
      </c>
      <c r="G14" s="26" t="s">
        <v>87</v>
      </c>
      <c r="H14" s="26" t="s">
        <v>109</v>
      </c>
      <c r="I14" s="26" t="s">
        <v>123</v>
      </c>
      <c r="J14" s="26" t="s">
        <v>137</v>
      </c>
      <c r="K14" s="26" t="s">
        <v>143</v>
      </c>
      <c r="L14" s="26" t="s">
        <v>348</v>
      </c>
      <c r="M14" s="26" t="s">
        <v>349</v>
      </c>
      <c r="N14" s="26" t="s">
        <v>377</v>
      </c>
      <c r="O14" s="26" t="s">
        <v>58</v>
      </c>
      <c r="P14" s="26" t="s">
        <v>51</v>
      </c>
      <c r="Q14" s="26" t="s">
        <v>87</v>
      </c>
      <c r="R14" s="26" t="s">
        <v>109</v>
      </c>
      <c r="S14" s="26" t="s">
        <v>123</v>
      </c>
      <c r="T14" s="26" t="s">
        <v>137</v>
      </c>
      <c r="U14" s="26" t="s">
        <v>143</v>
      </c>
      <c r="V14" s="26" t="s">
        <v>348</v>
      </c>
      <c r="W14" s="26" t="s">
        <v>349</v>
      </c>
      <c r="X14" s="26" t="s">
        <v>377</v>
      </c>
      <c r="Y14" s="26" t="s">
        <v>58</v>
      </c>
      <c r="Z14" s="4"/>
    </row>
    <row r="15" spans="1:26" ht="15" x14ac:dyDescent="0.2">
      <c r="A15" s="4"/>
      <c r="B15" s="53" t="s">
        <v>1575</v>
      </c>
      <c r="C15" s="53" t="s">
        <v>1546</v>
      </c>
      <c r="D15" s="17" t="s">
        <v>735</v>
      </c>
      <c r="E15" s="26" t="s">
        <v>51</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26" t="s">
        <v>51</v>
      </c>
    </row>
    <row r="16" spans="1:26" ht="15" x14ac:dyDescent="0.2">
      <c r="A16" s="4"/>
      <c r="B16" s="54"/>
      <c r="C16" s="54"/>
      <c r="D16" s="17" t="s">
        <v>734</v>
      </c>
      <c r="E16" s="26" t="s">
        <v>87</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26" t="s">
        <v>87</v>
      </c>
    </row>
    <row r="17" spans="1:26" ht="15" x14ac:dyDescent="0.2">
      <c r="A17" s="4"/>
      <c r="B17" s="54"/>
      <c r="C17" s="54"/>
      <c r="D17" s="17" t="s">
        <v>732</v>
      </c>
      <c r="E17" s="26" t="s">
        <v>109</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26" t="s">
        <v>109</v>
      </c>
    </row>
    <row r="18" spans="1:26" ht="15" x14ac:dyDescent="0.2">
      <c r="A18" s="4"/>
      <c r="B18" s="54"/>
      <c r="C18" s="54"/>
      <c r="D18" s="17" t="s">
        <v>733</v>
      </c>
      <c r="E18" s="26" t="s">
        <v>123</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26" t="s">
        <v>123</v>
      </c>
    </row>
    <row r="19" spans="1:26" ht="15" x14ac:dyDescent="0.2">
      <c r="A19" s="4"/>
      <c r="B19" s="54"/>
      <c r="C19" s="54"/>
      <c r="D19" s="17" t="s">
        <v>721</v>
      </c>
      <c r="E19" s="26" t="s">
        <v>137</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26" t="s">
        <v>137</v>
      </c>
    </row>
    <row r="20" spans="1:26" ht="15" x14ac:dyDescent="0.2">
      <c r="A20" s="4"/>
      <c r="B20" s="54"/>
      <c r="C20" s="54"/>
      <c r="D20" s="17" t="s">
        <v>730</v>
      </c>
      <c r="E20" s="26" t="s">
        <v>143</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26" t="s">
        <v>143</v>
      </c>
    </row>
    <row r="21" spans="1:26" ht="15" x14ac:dyDescent="0.2">
      <c r="A21" s="4"/>
      <c r="B21" s="54"/>
      <c r="C21" s="54"/>
      <c r="D21" s="17" t="s">
        <v>731</v>
      </c>
      <c r="E21" s="26" t="s">
        <v>348</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26" t="s">
        <v>348</v>
      </c>
    </row>
    <row r="22" spans="1:26" ht="15" x14ac:dyDescent="0.2">
      <c r="A22" s="4"/>
      <c r="B22" s="54"/>
      <c r="C22" s="54"/>
      <c r="D22" s="17" t="s">
        <v>1479</v>
      </c>
      <c r="E22" s="26" t="s">
        <v>349</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26" t="s">
        <v>349</v>
      </c>
    </row>
    <row r="23" spans="1:26" ht="15" x14ac:dyDescent="0.2">
      <c r="A23" s="4"/>
      <c r="B23" s="54"/>
      <c r="C23" s="55"/>
      <c r="D23" s="17" t="s">
        <v>1649</v>
      </c>
      <c r="E23" s="26" t="s">
        <v>377</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26" t="s">
        <v>377</v>
      </c>
    </row>
    <row r="24" spans="1:26" ht="15" x14ac:dyDescent="0.2">
      <c r="A24" s="4"/>
      <c r="B24" s="54"/>
      <c r="C24" s="53" t="s">
        <v>1549</v>
      </c>
      <c r="D24" s="17" t="s">
        <v>735</v>
      </c>
      <c r="E24" s="26" t="s">
        <v>58</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26" t="s">
        <v>58</v>
      </c>
    </row>
    <row r="25" spans="1:26" ht="15" x14ac:dyDescent="0.2">
      <c r="A25" s="4"/>
      <c r="B25" s="54"/>
      <c r="C25" s="54"/>
      <c r="D25" s="17" t="s">
        <v>734</v>
      </c>
      <c r="E25" s="26" t="s">
        <v>64</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26" t="s">
        <v>64</v>
      </c>
    </row>
    <row r="26" spans="1:26" ht="15" x14ac:dyDescent="0.2">
      <c r="A26" s="4"/>
      <c r="B26" s="54"/>
      <c r="C26" s="54"/>
      <c r="D26" s="17" t="s">
        <v>732</v>
      </c>
      <c r="E26" s="26" t="s">
        <v>68</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26" t="s">
        <v>68</v>
      </c>
    </row>
    <row r="27" spans="1:26" ht="15" x14ac:dyDescent="0.2">
      <c r="A27" s="4"/>
      <c r="B27" s="54"/>
      <c r="C27" s="54"/>
      <c r="D27" s="17" t="s">
        <v>733</v>
      </c>
      <c r="E27" s="26" t="s">
        <v>75</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26" t="s">
        <v>75</v>
      </c>
    </row>
    <row r="28" spans="1:26" ht="15" x14ac:dyDescent="0.2">
      <c r="A28" s="4"/>
      <c r="B28" s="54"/>
      <c r="C28" s="54"/>
      <c r="D28" s="17" t="s">
        <v>721</v>
      </c>
      <c r="E28" s="26" t="s">
        <v>78</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26" t="s">
        <v>78</v>
      </c>
    </row>
    <row r="29" spans="1:26" ht="15" x14ac:dyDescent="0.2">
      <c r="A29" s="4"/>
      <c r="B29" s="54"/>
      <c r="C29" s="54"/>
      <c r="D29" s="17" t="s">
        <v>730</v>
      </c>
      <c r="E29" s="26" t="s">
        <v>80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26" t="s">
        <v>80</v>
      </c>
    </row>
    <row r="30" spans="1:26" ht="15" x14ac:dyDescent="0.2">
      <c r="A30" s="4"/>
      <c r="B30" s="54"/>
      <c r="C30" s="54"/>
      <c r="D30" s="17" t="s">
        <v>731</v>
      </c>
      <c r="E30" s="26" t="s">
        <v>81</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26" t="s">
        <v>81</v>
      </c>
    </row>
    <row r="31" spans="1:26" ht="15" x14ac:dyDescent="0.2">
      <c r="A31" s="4"/>
      <c r="B31" s="54"/>
      <c r="C31" s="54"/>
      <c r="D31" s="17" t="s">
        <v>1479</v>
      </c>
      <c r="E31" s="26" t="s">
        <v>82</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26" t="s">
        <v>82</v>
      </c>
    </row>
    <row r="32" spans="1:26" ht="15" x14ac:dyDescent="0.2">
      <c r="A32" s="4"/>
      <c r="B32" s="54"/>
      <c r="C32" s="55"/>
      <c r="D32" s="17" t="s">
        <v>1650</v>
      </c>
      <c r="E32" s="26" t="s">
        <v>84</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26" t="s">
        <v>84</v>
      </c>
    </row>
    <row r="33" spans="1:26" ht="15" x14ac:dyDescent="0.2">
      <c r="A33" s="4"/>
      <c r="B33" s="54"/>
      <c r="C33" s="53" t="s">
        <v>1469</v>
      </c>
      <c r="D33" s="17" t="s">
        <v>1185</v>
      </c>
      <c r="E33" s="26" t="s">
        <v>85</v>
      </c>
      <c r="F33" s="3">
        <v>152000</v>
      </c>
      <c r="G33" s="3">
        <v>-51000</v>
      </c>
      <c r="H33" s="3">
        <v>0</v>
      </c>
      <c r="I33" s="3">
        <v>0</v>
      </c>
      <c r="J33" s="3">
        <v>222000</v>
      </c>
      <c r="K33" s="3">
        <v>0</v>
      </c>
      <c r="L33" s="3">
        <v>1000</v>
      </c>
      <c r="M33" s="3">
        <v>0</v>
      </c>
      <c r="N33" s="3">
        <v>324000</v>
      </c>
      <c r="O33" s="3">
        <v>-11000</v>
      </c>
      <c r="P33" s="3">
        <v>265000</v>
      </c>
      <c r="Q33" s="3">
        <v>6000</v>
      </c>
      <c r="R33" s="3">
        <v>0</v>
      </c>
      <c r="S33" s="3">
        <v>0</v>
      </c>
      <c r="T33" s="3">
        <v>-64000</v>
      </c>
      <c r="U33" s="3">
        <v>0</v>
      </c>
      <c r="V33" s="3">
        <v>-2000</v>
      </c>
      <c r="W33" s="3">
        <v>-53000</v>
      </c>
      <c r="X33" s="3">
        <v>152000</v>
      </c>
      <c r="Y33" s="3">
        <v>9000</v>
      </c>
      <c r="Z33" s="26" t="s">
        <v>85</v>
      </c>
    </row>
    <row r="34" spans="1:26" ht="15" x14ac:dyDescent="0.2">
      <c r="A34" s="4"/>
      <c r="B34" s="54"/>
      <c r="C34" s="54"/>
      <c r="D34" s="17" t="s">
        <v>1182</v>
      </c>
      <c r="E34" s="26" t="s">
        <v>90</v>
      </c>
      <c r="F34" s="3">
        <v>170000</v>
      </c>
      <c r="G34" s="3">
        <v>170000</v>
      </c>
      <c r="H34" s="3">
        <v>-112000</v>
      </c>
      <c r="I34" s="3">
        <v>0</v>
      </c>
      <c r="J34" s="3">
        <v>-8000</v>
      </c>
      <c r="K34" s="3">
        <v>0</v>
      </c>
      <c r="L34" s="3">
        <v>4000</v>
      </c>
      <c r="M34" s="3">
        <v>0</v>
      </c>
      <c r="N34" s="3">
        <v>224000</v>
      </c>
      <c r="O34" s="3">
        <v>210000</v>
      </c>
      <c r="P34" s="3">
        <v>283000</v>
      </c>
      <c r="Q34" s="3">
        <v>-110000</v>
      </c>
      <c r="R34" s="3">
        <v>-62000</v>
      </c>
      <c r="S34" s="3">
        <v>0</v>
      </c>
      <c r="T34" s="3">
        <v>50000</v>
      </c>
      <c r="U34" s="3">
        <v>0</v>
      </c>
      <c r="V34" s="3">
        <v>1000</v>
      </c>
      <c r="W34" s="3">
        <v>8000</v>
      </c>
      <c r="X34" s="3">
        <v>170000</v>
      </c>
      <c r="Y34" s="3">
        <v>155000</v>
      </c>
      <c r="Z34" s="26" t="s">
        <v>90</v>
      </c>
    </row>
    <row r="35" spans="1:26" ht="15" x14ac:dyDescent="0.2">
      <c r="A35" s="4"/>
      <c r="B35" s="54"/>
      <c r="C35" s="54"/>
      <c r="D35" s="17" t="s">
        <v>1187</v>
      </c>
      <c r="E35" s="26" t="s">
        <v>94</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26" t="s">
        <v>94</v>
      </c>
    </row>
    <row r="36" spans="1:26" ht="15" x14ac:dyDescent="0.2">
      <c r="A36" s="4"/>
      <c r="B36" s="54"/>
      <c r="C36" s="54"/>
      <c r="D36" s="17" t="s">
        <v>1538</v>
      </c>
      <c r="E36" s="26" t="s">
        <v>95</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26" t="s">
        <v>95</v>
      </c>
    </row>
    <row r="37" spans="1:26" ht="15" x14ac:dyDescent="0.2">
      <c r="A37" s="4"/>
      <c r="B37" s="54"/>
      <c r="C37" s="54"/>
      <c r="D37" s="17" t="s">
        <v>1183</v>
      </c>
      <c r="E37" s="26" t="s">
        <v>97</v>
      </c>
      <c r="F37" s="3">
        <v>0</v>
      </c>
      <c r="G37" s="3">
        <v>21000</v>
      </c>
      <c r="H37" s="3">
        <v>0</v>
      </c>
      <c r="I37" s="3">
        <v>0</v>
      </c>
      <c r="J37" s="3">
        <v>-8000</v>
      </c>
      <c r="K37" s="3">
        <v>0</v>
      </c>
      <c r="L37" s="3">
        <v>0</v>
      </c>
      <c r="M37" s="3">
        <v>0</v>
      </c>
      <c r="N37" s="3">
        <v>13000</v>
      </c>
      <c r="O37" s="3">
        <v>13000</v>
      </c>
      <c r="P37" s="3">
        <v>0</v>
      </c>
      <c r="Q37" s="3">
        <v>0</v>
      </c>
      <c r="R37" s="3">
        <v>0</v>
      </c>
      <c r="S37" s="3">
        <v>0</v>
      </c>
      <c r="T37" s="3">
        <v>0</v>
      </c>
      <c r="U37" s="3">
        <v>0</v>
      </c>
      <c r="V37" s="3">
        <v>0</v>
      </c>
      <c r="W37" s="3">
        <v>0</v>
      </c>
      <c r="X37" s="3">
        <v>0</v>
      </c>
      <c r="Y37" s="3">
        <v>0</v>
      </c>
      <c r="Z37" s="26" t="s">
        <v>97</v>
      </c>
    </row>
    <row r="38" spans="1:26" ht="15" x14ac:dyDescent="0.2">
      <c r="A38" s="4"/>
      <c r="B38" s="54"/>
      <c r="C38" s="55"/>
      <c r="D38" s="17" t="s">
        <v>1654</v>
      </c>
      <c r="E38" s="26" t="s">
        <v>99</v>
      </c>
      <c r="F38" s="3">
        <v>322000</v>
      </c>
      <c r="G38" s="3">
        <v>140000</v>
      </c>
      <c r="H38" s="3">
        <v>-112000</v>
      </c>
      <c r="I38" s="3">
        <v>0</v>
      </c>
      <c r="J38" s="3">
        <v>206000</v>
      </c>
      <c r="K38" s="3">
        <v>0</v>
      </c>
      <c r="L38" s="3">
        <v>5000</v>
      </c>
      <c r="M38" s="3">
        <v>0</v>
      </c>
      <c r="N38" s="3">
        <v>561000</v>
      </c>
      <c r="O38" s="3">
        <v>212000</v>
      </c>
      <c r="P38" s="3">
        <v>548000</v>
      </c>
      <c r="Q38" s="3">
        <v>-104000</v>
      </c>
      <c r="R38" s="3">
        <v>-62000</v>
      </c>
      <c r="S38" s="3">
        <v>0</v>
      </c>
      <c r="T38" s="3">
        <v>-14000</v>
      </c>
      <c r="U38" s="3">
        <v>0</v>
      </c>
      <c r="V38" s="3">
        <v>-1000</v>
      </c>
      <c r="W38" s="3">
        <v>-45000</v>
      </c>
      <c r="X38" s="3">
        <v>322000</v>
      </c>
      <c r="Y38" s="3">
        <v>164000</v>
      </c>
      <c r="Z38" s="26" t="s">
        <v>99</v>
      </c>
    </row>
    <row r="39" spans="1:26" ht="15" x14ac:dyDescent="0.2">
      <c r="A39" s="4"/>
      <c r="B39" s="54"/>
      <c r="C39" s="55" t="s">
        <v>1598</v>
      </c>
      <c r="D39" s="55"/>
      <c r="E39" s="26" t="s">
        <v>100</v>
      </c>
      <c r="F39" s="3">
        <v>0</v>
      </c>
      <c r="G39" s="3">
        <v>0</v>
      </c>
      <c r="H39" s="3">
        <v>0</v>
      </c>
      <c r="I39" s="3">
        <v>0</v>
      </c>
      <c r="J39" s="3">
        <v>0</v>
      </c>
      <c r="K39" s="3">
        <v>0</v>
      </c>
      <c r="L39" s="3">
        <v>0</v>
      </c>
      <c r="M39" s="3">
        <v>0</v>
      </c>
      <c r="N39" s="3">
        <v>0</v>
      </c>
      <c r="O39" s="3">
        <v>0</v>
      </c>
      <c r="P39" s="3">
        <v>0</v>
      </c>
      <c r="Q39" s="3">
        <v>0</v>
      </c>
      <c r="R39" s="3">
        <v>0</v>
      </c>
      <c r="S39" s="3">
        <v>0</v>
      </c>
      <c r="T39" s="3"/>
      <c r="U39" s="3">
        <v>0</v>
      </c>
      <c r="V39" s="3">
        <v>0</v>
      </c>
      <c r="W39" s="3">
        <v>0</v>
      </c>
      <c r="X39" s="3">
        <v>0</v>
      </c>
      <c r="Y39" s="3">
        <v>0</v>
      </c>
      <c r="Z39" s="26" t="s">
        <v>100</v>
      </c>
    </row>
    <row r="40" spans="1:26" ht="15" x14ac:dyDescent="0.2">
      <c r="A40" s="4"/>
      <c r="B40" s="55"/>
      <c r="C40" s="55" t="s">
        <v>1725</v>
      </c>
      <c r="D40" s="55"/>
      <c r="E40" s="26" t="s">
        <v>101</v>
      </c>
      <c r="F40" s="3">
        <v>322000</v>
      </c>
      <c r="G40" s="3">
        <v>140000</v>
      </c>
      <c r="H40" s="3">
        <v>-112000</v>
      </c>
      <c r="I40" s="3">
        <v>0</v>
      </c>
      <c r="J40" s="3">
        <v>206000</v>
      </c>
      <c r="K40" s="3">
        <v>0</v>
      </c>
      <c r="L40" s="3">
        <v>5000</v>
      </c>
      <c r="M40" s="3">
        <v>0</v>
      </c>
      <c r="N40" s="3">
        <v>561000</v>
      </c>
      <c r="O40" s="3">
        <v>212000</v>
      </c>
      <c r="P40" s="3">
        <v>548000</v>
      </c>
      <c r="Q40" s="3">
        <v>-104000</v>
      </c>
      <c r="R40" s="3">
        <v>-62000</v>
      </c>
      <c r="S40" s="3">
        <v>0</v>
      </c>
      <c r="T40" s="3">
        <v>-14000</v>
      </c>
      <c r="U40" s="3">
        <v>0</v>
      </c>
      <c r="V40" s="3">
        <v>-1000</v>
      </c>
      <c r="W40" s="3">
        <v>-45000</v>
      </c>
      <c r="X40" s="3">
        <v>322000</v>
      </c>
      <c r="Y40" s="3">
        <v>164000</v>
      </c>
      <c r="Z40" s="26" t="s">
        <v>101</v>
      </c>
    </row>
    <row r="41" spans="1:26" ht="15" x14ac:dyDescent="0.2">
      <c r="A41" s="4"/>
      <c r="B41" s="53" t="s">
        <v>1130</v>
      </c>
      <c r="C41" s="53" t="s">
        <v>1469</v>
      </c>
      <c r="D41" s="17" t="s">
        <v>1185</v>
      </c>
      <c r="E41" s="26" t="s">
        <v>104</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26" t="s">
        <v>104</v>
      </c>
    </row>
    <row r="42" spans="1:26" ht="15" x14ac:dyDescent="0.2">
      <c r="A42" s="4"/>
      <c r="B42" s="54"/>
      <c r="C42" s="54"/>
      <c r="D42" s="17" t="s">
        <v>1182</v>
      </c>
      <c r="E42" s="26" t="s">
        <v>106</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26" t="s">
        <v>106</v>
      </c>
    </row>
    <row r="43" spans="1:26" ht="15" x14ac:dyDescent="0.2">
      <c r="A43" s="4"/>
      <c r="B43" s="54"/>
      <c r="C43" s="54"/>
      <c r="D43" s="17" t="s">
        <v>1187</v>
      </c>
      <c r="E43" s="26" t="s">
        <v>107</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26" t="s">
        <v>107</v>
      </c>
    </row>
    <row r="44" spans="1:26" ht="15" x14ac:dyDescent="0.2">
      <c r="A44" s="4"/>
      <c r="B44" s="54"/>
      <c r="C44" s="54"/>
      <c r="D44" s="17" t="s">
        <v>1538</v>
      </c>
      <c r="E44" s="26" t="s">
        <v>110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26" t="s">
        <v>110</v>
      </c>
    </row>
    <row r="45" spans="1:26" ht="15" x14ac:dyDescent="0.2">
      <c r="A45" s="4"/>
      <c r="B45" s="54"/>
      <c r="C45" s="54"/>
      <c r="D45" s="17" t="s">
        <v>1183</v>
      </c>
      <c r="E45" s="26" t="s">
        <v>111</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26" t="s">
        <v>111</v>
      </c>
    </row>
    <row r="46" spans="1:26" ht="15" x14ac:dyDescent="0.2">
      <c r="A46" s="4"/>
      <c r="B46" s="54"/>
      <c r="C46" s="55"/>
      <c r="D46" s="17" t="s">
        <v>1633</v>
      </c>
      <c r="E46" s="26" t="s">
        <v>113</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26" t="s">
        <v>113</v>
      </c>
    </row>
    <row r="47" spans="1:26" ht="15" x14ac:dyDescent="0.2">
      <c r="A47" s="4"/>
      <c r="B47" s="54"/>
      <c r="C47" s="55" t="s">
        <v>1149</v>
      </c>
      <c r="D47" s="55"/>
      <c r="E47" s="26" t="s">
        <v>114</v>
      </c>
      <c r="F47" s="3">
        <v>-284000</v>
      </c>
      <c r="G47" s="3">
        <v>-2000</v>
      </c>
      <c r="H47" s="3">
        <v>0</v>
      </c>
      <c r="I47" s="3">
        <v>0</v>
      </c>
      <c r="J47" s="3">
        <v>93000</v>
      </c>
      <c r="K47" s="3">
        <v>0</v>
      </c>
      <c r="L47" s="3">
        <v>0</v>
      </c>
      <c r="M47" s="3">
        <v>0</v>
      </c>
      <c r="N47" s="3">
        <v>-193000</v>
      </c>
      <c r="O47" s="3">
        <v>-2000</v>
      </c>
      <c r="P47" s="3">
        <v>-319000</v>
      </c>
      <c r="Q47" s="3">
        <v>-8000</v>
      </c>
      <c r="R47" s="3">
        <v>-26000</v>
      </c>
      <c r="S47" s="3">
        <v>0</v>
      </c>
      <c r="T47" s="3">
        <v>69000</v>
      </c>
      <c r="U47" s="3">
        <v>0</v>
      </c>
      <c r="V47" s="3">
        <v>0</v>
      </c>
      <c r="W47" s="3">
        <v>0</v>
      </c>
      <c r="X47" s="3">
        <v>-284000</v>
      </c>
      <c r="Y47" s="3">
        <v>-8000</v>
      </c>
      <c r="Z47" s="26" t="s">
        <v>114</v>
      </c>
    </row>
    <row r="48" spans="1:26" ht="15" x14ac:dyDescent="0.2">
      <c r="A48" s="4"/>
      <c r="B48" s="53"/>
      <c r="C48" s="53" t="s">
        <v>1720</v>
      </c>
      <c r="D48" s="53"/>
      <c r="E48" s="28" t="s">
        <v>115</v>
      </c>
      <c r="F48" s="23">
        <v>-284000</v>
      </c>
      <c r="G48" s="23">
        <v>-2000</v>
      </c>
      <c r="H48" s="23">
        <v>0</v>
      </c>
      <c r="I48" s="23">
        <v>0</v>
      </c>
      <c r="J48" s="23">
        <v>93000</v>
      </c>
      <c r="K48" s="23">
        <v>0</v>
      </c>
      <c r="L48" s="23">
        <v>0</v>
      </c>
      <c r="M48" s="23">
        <v>0</v>
      </c>
      <c r="N48" s="23">
        <v>-193000</v>
      </c>
      <c r="O48" s="23">
        <v>-2000</v>
      </c>
      <c r="P48" s="23">
        <v>-319000</v>
      </c>
      <c r="Q48" s="23">
        <v>-8000</v>
      </c>
      <c r="R48" s="23">
        <v>-26000</v>
      </c>
      <c r="S48" s="23">
        <v>0</v>
      </c>
      <c r="T48" s="23">
        <v>69000</v>
      </c>
      <c r="U48" s="23">
        <v>0</v>
      </c>
      <c r="V48" s="23">
        <v>0</v>
      </c>
      <c r="W48" s="23">
        <v>0</v>
      </c>
      <c r="X48" s="23">
        <v>-284000</v>
      </c>
      <c r="Y48" s="23">
        <v>-8000</v>
      </c>
      <c r="Z48" s="28" t="s">
        <v>115</v>
      </c>
    </row>
  </sheetData>
  <mergeCells count="16">
    <mergeCell ref="B41:B48"/>
    <mergeCell ref="C41:C46"/>
    <mergeCell ref="C47:D47"/>
    <mergeCell ref="C48:D48"/>
    <mergeCell ref="P12:Y12"/>
    <mergeCell ref="B15:B40"/>
    <mergeCell ref="C15:C23"/>
    <mergeCell ref="C24:C32"/>
    <mergeCell ref="C33:C38"/>
    <mergeCell ref="C39:D39"/>
    <mergeCell ref="C40:D40"/>
    <mergeCell ref="A1:C1"/>
    <mergeCell ref="A2:C2"/>
    <mergeCell ref="D4:E4"/>
    <mergeCell ref="B10:H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C8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4"/>
  <sheetViews>
    <sheetView workbookViewId="0"/>
  </sheetViews>
  <sheetFormatPr defaultColWidth="11.42578125" defaultRowHeight="12.75" x14ac:dyDescent="0.2"/>
  <cols>
    <col min="1" max="1" width="2.85546875" customWidth="1"/>
    <col min="2" max="2" width="10" customWidth="1"/>
    <col min="3" max="3" width="40.28515625" customWidth="1"/>
    <col min="4" max="4" width="8.28515625" customWidth="1"/>
    <col min="5" max="26" width="21.5703125" customWidth="1"/>
    <col min="27" max="27" width="8.28515625" customWidth="1"/>
  </cols>
  <sheetData>
    <row r="1" spans="1:27"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row>
    <row r="2" spans="1:27"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row>
    <row r="3" spans="1:27"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row>
    <row r="4" spans="1:27"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row>
    <row r="5" spans="1:27"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row>
    <row r="6" spans="1:27"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row>
    <row r="7" spans="1:27" ht="15.95" customHeight="1" x14ac:dyDescent="0.2">
      <c r="A7" s="15"/>
      <c r="B7" s="15"/>
      <c r="C7" s="10"/>
      <c r="D7" s="4"/>
      <c r="E7" s="4"/>
      <c r="F7" s="4"/>
      <c r="G7" s="4"/>
      <c r="H7" s="4"/>
      <c r="I7" s="4"/>
      <c r="J7" s="4"/>
      <c r="K7" s="4"/>
      <c r="L7" s="4"/>
      <c r="M7" s="4"/>
      <c r="N7" s="4"/>
      <c r="O7" s="4"/>
      <c r="P7" s="4"/>
      <c r="Q7" s="4"/>
      <c r="R7" s="4"/>
      <c r="S7" s="4"/>
      <c r="T7" s="4"/>
      <c r="U7" s="4"/>
      <c r="V7" s="4"/>
      <c r="W7" s="4"/>
      <c r="X7" s="4"/>
      <c r="Y7" s="4"/>
      <c r="Z7" s="4"/>
      <c r="AA7" s="4"/>
    </row>
    <row r="8" spans="1:27" ht="15" x14ac:dyDescent="0.2">
      <c r="A8" s="16"/>
      <c r="B8" s="16" t="s">
        <v>1494</v>
      </c>
      <c r="C8" s="22" t="str">
        <f>B11</f>
        <v>630-88</v>
      </c>
      <c r="D8" s="4"/>
      <c r="E8" s="4"/>
      <c r="F8" s="4"/>
      <c r="G8" s="4"/>
      <c r="H8" s="4"/>
      <c r="I8" s="4"/>
      <c r="J8" s="4"/>
      <c r="K8" s="4"/>
      <c r="L8" s="4"/>
      <c r="M8" s="4"/>
      <c r="N8" s="4"/>
      <c r="O8" s="4"/>
      <c r="P8" s="4"/>
      <c r="Q8" s="4"/>
      <c r="R8" s="4"/>
      <c r="S8" s="4"/>
      <c r="T8" s="4"/>
      <c r="U8" s="4"/>
      <c r="V8" s="4"/>
      <c r="W8" s="4"/>
      <c r="X8" s="4"/>
      <c r="Y8" s="4"/>
      <c r="Z8" s="4"/>
      <c r="AA8" s="4"/>
    </row>
    <row r="9" spans="1:27"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row>
    <row r="10" spans="1:27" ht="18" customHeight="1" x14ac:dyDescent="0.2">
      <c r="A10" s="4"/>
      <c r="B10" s="51" t="s">
        <v>323</v>
      </c>
      <c r="C10" s="48"/>
      <c r="D10" s="48"/>
      <c r="E10" s="48"/>
      <c r="F10" s="48"/>
      <c r="G10" s="48"/>
      <c r="H10" s="57"/>
      <c r="I10" s="4"/>
      <c r="J10" s="4"/>
      <c r="K10" s="4"/>
      <c r="L10" s="4"/>
      <c r="M10" s="4"/>
      <c r="N10" s="4"/>
      <c r="O10" s="4"/>
      <c r="P10" s="4"/>
      <c r="Q10" s="4"/>
      <c r="R10" s="4"/>
      <c r="S10" s="4"/>
      <c r="T10" s="4"/>
      <c r="U10" s="4"/>
      <c r="V10" s="4"/>
      <c r="W10" s="4"/>
      <c r="X10" s="4"/>
      <c r="Y10" s="4"/>
      <c r="Z10" s="4"/>
      <c r="AA10" s="4"/>
    </row>
    <row r="11" spans="1:27" ht="15.75" x14ac:dyDescent="0.2">
      <c r="A11" s="4"/>
      <c r="B11" s="21" t="s">
        <v>322</v>
      </c>
      <c r="C11" s="4"/>
      <c r="D11" s="4"/>
      <c r="E11" s="4"/>
      <c r="F11" s="4"/>
      <c r="G11" s="4"/>
      <c r="H11" s="4"/>
      <c r="I11" s="4"/>
      <c r="J11" s="4"/>
      <c r="K11" s="4"/>
      <c r="L11" s="4"/>
      <c r="M11" s="4"/>
      <c r="N11" s="4"/>
      <c r="O11" s="4"/>
      <c r="P11" s="4"/>
      <c r="Q11" s="4"/>
      <c r="R11" s="4"/>
      <c r="S11" s="4"/>
      <c r="T11" s="4"/>
      <c r="U11" s="4"/>
      <c r="V11" s="4"/>
      <c r="W11" s="4"/>
      <c r="X11" s="4"/>
      <c r="Y11" s="4"/>
      <c r="Z11" s="4"/>
      <c r="AA11" s="4"/>
    </row>
    <row r="12" spans="1:27" ht="15" x14ac:dyDescent="0.2">
      <c r="A12" s="4"/>
      <c r="B12" s="4"/>
      <c r="C12" s="4"/>
      <c r="D12" s="4"/>
      <c r="E12" s="58" t="s">
        <v>2124</v>
      </c>
      <c r="F12" s="59"/>
      <c r="G12" s="59"/>
      <c r="H12" s="59"/>
      <c r="I12" s="59"/>
      <c r="J12" s="59"/>
      <c r="K12" s="59"/>
      <c r="L12" s="59"/>
      <c r="M12" s="59"/>
      <c r="N12" s="59"/>
      <c r="O12" s="58"/>
      <c r="P12" s="58" t="s">
        <v>2095</v>
      </c>
      <c r="Q12" s="59"/>
      <c r="R12" s="59"/>
      <c r="S12" s="59"/>
      <c r="T12" s="59"/>
      <c r="U12" s="59"/>
      <c r="V12" s="59"/>
      <c r="W12" s="59"/>
      <c r="X12" s="59"/>
      <c r="Y12" s="59"/>
      <c r="Z12" s="58"/>
      <c r="AA12" s="4"/>
    </row>
    <row r="13" spans="1:27" ht="15" x14ac:dyDescent="0.2">
      <c r="A13" s="4"/>
      <c r="B13" s="4"/>
      <c r="C13" s="4"/>
      <c r="D13" s="4"/>
      <c r="E13" s="58" t="s">
        <v>896</v>
      </c>
      <c r="F13" s="59"/>
      <c r="G13" s="59"/>
      <c r="H13" s="59"/>
      <c r="I13" s="59"/>
      <c r="J13" s="59"/>
      <c r="K13" s="59"/>
      <c r="L13" s="59"/>
      <c r="M13" s="59"/>
      <c r="N13" s="58"/>
      <c r="O13" s="31" t="s">
        <v>1615</v>
      </c>
      <c r="P13" s="58" t="s">
        <v>896</v>
      </c>
      <c r="Q13" s="59"/>
      <c r="R13" s="59"/>
      <c r="S13" s="59"/>
      <c r="T13" s="59"/>
      <c r="U13" s="59"/>
      <c r="V13" s="59"/>
      <c r="W13" s="59"/>
      <c r="X13" s="59"/>
      <c r="Y13" s="58"/>
      <c r="Z13" s="31" t="s">
        <v>1615</v>
      </c>
      <c r="AA13" s="4"/>
    </row>
    <row r="14" spans="1:27" ht="15" x14ac:dyDescent="0.2">
      <c r="A14" s="4"/>
      <c r="B14" s="4"/>
      <c r="C14" s="4"/>
      <c r="D14" s="4"/>
      <c r="E14" s="58" t="s">
        <v>1442</v>
      </c>
      <c r="F14" s="59"/>
      <c r="G14" s="59"/>
      <c r="H14" s="58"/>
      <c r="I14" s="58" t="s">
        <v>1542</v>
      </c>
      <c r="J14" s="58"/>
      <c r="K14" s="58" t="s">
        <v>746</v>
      </c>
      <c r="L14" s="58"/>
      <c r="M14" s="58" t="s">
        <v>1457</v>
      </c>
      <c r="N14" s="58"/>
      <c r="O14" s="78" t="s">
        <v>1257</v>
      </c>
      <c r="P14" s="58" t="s">
        <v>1442</v>
      </c>
      <c r="Q14" s="59"/>
      <c r="R14" s="59"/>
      <c r="S14" s="58"/>
      <c r="T14" s="58" t="s">
        <v>1542</v>
      </c>
      <c r="U14" s="58"/>
      <c r="V14" s="58" t="s">
        <v>746</v>
      </c>
      <c r="W14" s="58"/>
      <c r="X14" s="58" t="s">
        <v>1457</v>
      </c>
      <c r="Y14" s="58"/>
      <c r="Z14" s="78" t="s">
        <v>1257</v>
      </c>
      <c r="AA14" s="4"/>
    </row>
    <row r="15" spans="1:27" ht="15" x14ac:dyDescent="0.2">
      <c r="A15" s="4"/>
      <c r="B15" s="4"/>
      <c r="C15" s="4"/>
      <c r="D15" s="4"/>
      <c r="E15" s="58" t="s">
        <v>897</v>
      </c>
      <c r="F15" s="58"/>
      <c r="G15" s="58" t="s">
        <v>746</v>
      </c>
      <c r="H15" s="58"/>
      <c r="I15" s="58" t="s">
        <v>1257</v>
      </c>
      <c r="J15" s="58" t="s">
        <v>984</v>
      </c>
      <c r="K15" s="58" t="s">
        <v>1257</v>
      </c>
      <c r="L15" s="58" t="s">
        <v>984</v>
      </c>
      <c r="M15" s="58" t="s">
        <v>1257</v>
      </c>
      <c r="N15" s="58" t="s">
        <v>984</v>
      </c>
      <c r="O15" s="54"/>
      <c r="P15" s="58" t="s">
        <v>897</v>
      </c>
      <c r="Q15" s="58"/>
      <c r="R15" s="58" t="s">
        <v>746</v>
      </c>
      <c r="S15" s="58"/>
      <c r="T15" s="58" t="s">
        <v>1257</v>
      </c>
      <c r="U15" s="58" t="s">
        <v>984</v>
      </c>
      <c r="V15" s="58" t="s">
        <v>1257</v>
      </c>
      <c r="W15" s="58" t="s">
        <v>984</v>
      </c>
      <c r="X15" s="58" t="s">
        <v>1257</v>
      </c>
      <c r="Y15" s="58" t="s">
        <v>984</v>
      </c>
      <c r="Z15" s="54"/>
      <c r="AA15" s="4"/>
    </row>
    <row r="16" spans="1:27" ht="60" customHeight="1" x14ac:dyDescent="0.2">
      <c r="A16" s="4"/>
      <c r="B16" s="4"/>
      <c r="C16" s="4"/>
      <c r="D16" s="4"/>
      <c r="E16" s="31" t="s">
        <v>1257</v>
      </c>
      <c r="F16" s="31" t="s">
        <v>984</v>
      </c>
      <c r="G16" s="31" t="s">
        <v>1257</v>
      </c>
      <c r="H16" s="31" t="s">
        <v>984</v>
      </c>
      <c r="I16" s="58"/>
      <c r="J16" s="58"/>
      <c r="K16" s="58"/>
      <c r="L16" s="58"/>
      <c r="M16" s="58"/>
      <c r="N16" s="58"/>
      <c r="O16" s="58"/>
      <c r="P16" s="31" t="s">
        <v>1257</v>
      </c>
      <c r="Q16" s="31" t="s">
        <v>984</v>
      </c>
      <c r="R16" s="31" t="s">
        <v>1257</v>
      </c>
      <c r="S16" s="31" t="s">
        <v>984</v>
      </c>
      <c r="T16" s="58"/>
      <c r="U16" s="58"/>
      <c r="V16" s="58"/>
      <c r="W16" s="58"/>
      <c r="X16" s="58"/>
      <c r="Y16" s="58"/>
      <c r="Z16" s="58"/>
      <c r="AA16" s="4"/>
    </row>
    <row r="17" spans="1:27" ht="14.1" customHeight="1" x14ac:dyDescent="0.2">
      <c r="A17" s="4"/>
      <c r="B17" s="4"/>
      <c r="C17" s="4"/>
      <c r="D17" s="4"/>
      <c r="E17" s="26" t="s">
        <v>51</v>
      </c>
      <c r="F17" s="26" t="s">
        <v>87</v>
      </c>
      <c r="G17" s="26" t="s">
        <v>109</v>
      </c>
      <c r="H17" s="26" t="s">
        <v>123</v>
      </c>
      <c r="I17" s="26" t="s">
        <v>137</v>
      </c>
      <c r="J17" s="26" t="s">
        <v>143</v>
      </c>
      <c r="K17" s="26" t="s">
        <v>348</v>
      </c>
      <c r="L17" s="26" t="s">
        <v>349</v>
      </c>
      <c r="M17" s="26" t="s">
        <v>377</v>
      </c>
      <c r="N17" s="26" t="s">
        <v>58</v>
      </c>
      <c r="O17" s="26" t="s">
        <v>64</v>
      </c>
      <c r="P17" s="26" t="s">
        <v>51</v>
      </c>
      <c r="Q17" s="26" t="s">
        <v>87</v>
      </c>
      <c r="R17" s="26" t="s">
        <v>109</v>
      </c>
      <c r="S17" s="26" t="s">
        <v>123</v>
      </c>
      <c r="T17" s="26" t="s">
        <v>137</v>
      </c>
      <c r="U17" s="26" t="s">
        <v>143</v>
      </c>
      <c r="V17" s="26" t="s">
        <v>348</v>
      </c>
      <c r="W17" s="26" t="s">
        <v>349</v>
      </c>
      <c r="X17" s="26" t="s">
        <v>377</v>
      </c>
      <c r="Y17" s="26" t="s">
        <v>58</v>
      </c>
      <c r="Z17" s="26" t="s">
        <v>64</v>
      </c>
      <c r="AA17" s="4"/>
    </row>
    <row r="18" spans="1:27" ht="15" x14ac:dyDescent="0.2">
      <c r="A18" s="4"/>
      <c r="B18" s="53" t="s">
        <v>427</v>
      </c>
      <c r="C18" s="17" t="s">
        <v>1892</v>
      </c>
      <c r="D18" s="26" t="s">
        <v>51</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26" t="s">
        <v>51</v>
      </c>
    </row>
    <row r="19" spans="1:27" ht="15" x14ac:dyDescent="0.2">
      <c r="A19" s="4"/>
      <c r="B19" s="54"/>
      <c r="C19" s="17" t="s">
        <v>1567</v>
      </c>
      <c r="D19" s="26" t="s">
        <v>87</v>
      </c>
      <c r="E19" s="3">
        <v>0</v>
      </c>
      <c r="F19" s="3">
        <v>0</v>
      </c>
      <c r="G19" s="3">
        <v>0</v>
      </c>
      <c r="H19" s="3">
        <v>0</v>
      </c>
      <c r="I19" s="3">
        <v>0</v>
      </c>
      <c r="J19" s="3">
        <v>0</v>
      </c>
      <c r="K19" s="3">
        <v>18000</v>
      </c>
      <c r="L19" s="3">
        <v>20000</v>
      </c>
      <c r="M19" s="3">
        <v>0</v>
      </c>
      <c r="N19" s="3">
        <v>0</v>
      </c>
      <c r="O19" s="3">
        <v>18000</v>
      </c>
      <c r="P19" s="3">
        <v>0</v>
      </c>
      <c r="Q19" s="3">
        <v>0</v>
      </c>
      <c r="R19" s="3">
        <v>0</v>
      </c>
      <c r="S19" s="3">
        <v>0</v>
      </c>
      <c r="T19" s="3">
        <v>0</v>
      </c>
      <c r="U19" s="3">
        <v>0</v>
      </c>
      <c r="V19" s="3">
        <v>0</v>
      </c>
      <c r="W19" s="3">
        <v>0</v>
      </c>
      <c r="X19" s="3">
        <v>0</v>
      </c>
      <c r="Y19" s="3">
        <v>0</v>
      </c>
      <c r="Z19" s="3">
        <v>0</v>
      </c>
      <c r="AA19" s="26" t="s">
        <v>87</v>
      </c>
    </row>
    <row r="20" spans="1:27" ht="15" x14ac:dyDescent="0.2">
      <c r="A20" s="4"/>
      <c r="B20" s="54"/>
      <c r="C20" s="17" t="s">
        <v>1562</v>
      </c>
      <c r="D20" s="26" t="s">
        <v>109</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26" t="s">
        <v>109</v>
      </c>
    </row>
    <row r="21" spans="1:27" ht="15" x14ac:dyDescent="0.2">
      <c r="A21" s="4"/>
      <c r="B21" s="54"/>
      <c r="C21" s="17" t="s">
        <v>789</v>
      </c>
      <c r="D21" s="26" t="s">
        <v>123</v>
      </c>
      <c r="E21" s="3">
        <v>0</v>
      </c>
      <c r="F21" s="3">
        <v>0</v>
      </c>
      <c r="G21" s="3">
        <v>253000</v>
      </c>
      <c r="H21" s="3">
        <v>264000</v>
      </c>
      <c r="I21" s="3">
        <v>2000</v>
      </c>
      <c r="J21" s="3">
        <v>2000</v>
      </c>
      <c r="K21" s="3">
        <v>207000</v>
      </c>
      <c r="L21" s="3">
        <v>237000</v>
      </c>
      <c r="M21" s="3">
        <v>50000</v>
      </c>
      <c r="N21" s="3">
        <v>105000</v>
      </c>
      <c r="O21" s="3">
        <v>512000</v>
      </c>
      <c r="P21" s="3">
        <v>0</v>
      </c>
      <c r="Q21" s="3">
        <v>0</v>
      </c>
      <c r="R21" s="3">
        <v>0</v>
      </c>
      <c r="S21" s="3">
        <v>0</v>
      </c>
      <c r="T21" s="3">
        <v>1000</v>
      </c>
      <c r="U21" s="3">
        <v>2000</v>
      </c>
      <c r="V21" s="3">
        <v>5000</v>
      </c>
      <c r="W21" s="3">
        <v>12000</v>
      </c>
      <c r="X21" s="3">
        <v>113000</v>
      </c>
      <c r="Y21" s="3">
        <v>138000</v>
      </c>
      <c r="Z21" s="3">
        <v>119000</v>
      </c>
      <c r="AA21" s="26" t="s">
        <v>123</v>
      </c>
    </row>
    <row r="22" spans="1:27" ht="15" x14ac:dyDescent="0.2">
      <c r="A22" s="4"/>
      <c r="B22" s="54"/>
      <c r="C22" s="17" t="s">
        <v>1071</v>
      </c>
      <c r="D22" s="26" t="s">
        <v>137</v>
      </c>
      <c r="E22" s="3">
        <v>0</v>
      </c>
      <c r="F22" s="3">
        <v>0</v>
      </c>
      <c r="G22" s="3">
        <v>3000</v>
      </c>
      <c r="H22" s="3">
        <v>3000</v>
      </c>
      <c r="I22" s="3">
        <v>0</v>
      </c>
      <c r="J22" s="3">
        <v>0</v>
      </c>
      <c r="K22" s="3">
        <v>1000</v>
      </c>
      <c r="L22" s="3">
        <v>2000</v>
      </c>
      <c r="M22" s="3">
        <v>1000</v>
      </c>
      <c r="N22" s="3">
        <v>1000</v>
      </c>
      <c r="O22" s="3">
        <v>5000</v>
      </c>
      <c r="P22" s="3">
        <v>0</v>
      </c>
      <c r="Q22" s="3">
        <v>0</v>
      </c>
      <c r="R22" s="3">
        <v>0</v>
      </c>
      <c r="S22" s="3">
        <v>0</v>
      </c>
      <c r="T22" s="3">
        <v>0</v>
      </c>
      <c r="U22" s="3">
        <v>0</v>
      </c>
      <c r="V22" s="3">
        <v>0</v>
      </c>
      <c r="W22" s="3">
        <v>0</v>
      </c>
      <c r="X22" s="3">
        <v>1000</v>
      </c>
      <c r="Y22" s="3">
        <v>7000</v>
      </c>
      <c r="Z22" s="3">
        <v>1000</v>
      </c>
      <c r="AA22" s="26" t="s">
        <v>137</v>
      </c>
    </row>
    <row r="23" spans="1:27" ht="15" x14ac:dyDescent="0.2">
      <c r="A23" s="4"/>
      <c r="B23" s="54"/>
      <c r="C23" s="17" t="s">
        <v>792</v>
      </c>
      <c r="D23" s="26" t="s">
        <v>143</v>
      </c>
      <c r="E23" s="3">
        <v>0</v>
      </c>
      <c r="F23" s="3">
        <v>0</v>
      </c>
      <c r="G23" s="3">
        <v>250000</v>
      </c>
      <c r="H23" s="3">
        <v>261000</v>
      </c>
      <c r="I23" s="3">
        <v>2000</v>
      </c>
      <c r="J23" s="3">
        <v>2000</v>
      </c>
      <c r="K23" s="3">
        <v>206000</v>
      </c>
      <c r="L23" s="3">
        <v>235000</v>
      </c>
      <c r="M23" s="3">
        <v>49000</v>
      </c>
      <c r="N23" s="3">
        <v>104000</v>
      </c>
      <c r="O23" s="3">
        <v>507000</v>
      </c>
      <c r="P23" s="3">
        <v>0</v>
      </c>
      <c r="Q23" s="3">
        <v>0</v>
      </c>
      <c r="R23" s="3">
        <v>0</v>
      </c>
      <c r="S23" s="3">
        <v>0</v>
      </c>
      <c r="T23" s="3">
        <v>1000</v>
      </c>
      <c r="U23" s="3">
        <v>2000</v>
      </c>
      <c r="V23" s="3">
        <v>5000</v>
      </c>
      <c r="W23" s="3">
        <v>12000</v>
      </c>
      <c r="X23" s="3">
        <v>112000</v>
      </c>
      <c r="Y23" s="3">
        <v>131000</v>
      </c>
      <c r="Z23" s="3">
        <v>118000</v>
      </c>
      <c r="AA23" s="26" t="s">
        <v>143</v>
      </c>
    </row>
    <row r="24" spans="1:27" ht="15" x14ac:dyDescent="0.2">
      <c r="A24" s="4"/>
      <c r="B24" s="54"/>
      <c r="C24" s="17" t="s">
        <v>1114</v>
      </c>
      <c r="D24" s="26" t="s">
        <v>348</v>
      </c>
      <c r="E24" s="3">
        <v>0</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26" t="s">
        <v>348</v>
      </c>
    </row>
    <row r="25" spans="1:27" ht="15" x14ac:dyDescent="0.2">
      <c r="A25" s="4"/>
      <c r="B25" s="54"/>
      <c r="C25" s="17" t="s">
        <v>1580</v>
      </c>
      <c r="D25" s="26" t="s">
        <v>349</v>
      </c>
      <c r="E25" s="3">
        <v>0</v>
      </c>
      <c r="F25" s="3">
        <v>0</v>
      </c>
      <c r="G25" s="3">
        <v>0</v>
      </c>
      <c r="H25" s="3">
        <v>0</v>
      </c>
      <c r="I25" s="3">
        <v>0</v>
      </c>
      <c r="J25" s="3">
        <v>0</v>
      </c>
      <c r="K25" s="3">
        <v>1000</v>
      </c>
      <c r="L25" s="3">
        <v>21000</v>
      </c>
      <c r="M25" s="3">
        <v>0</v>
      </c>
      <c r="N25" s="3">
        <v>0</v>
      </c>
      <c r="O25" s="3">
        <v>1000</v>
      </c>
      <c r="P25" s="3">
        <v>0</v>
      </c>
      <c r="Q25" s="3">
        <v>0</v>
      </c>
      <c r="R25" s="3">
        <v>0</v>
      </c>
      <c r="S25" s="3">
        <v>0</v>
      </c>
      <c r="T25" s="3">
        <v>0</v>
      </c>
      <c r="U25" s="3">
        <v>0</v>
      </c>
      <c r="V25" s="3">
        <v>0</v>
      </c>
      <c r="W25" s="3">
        <v>4000</v>
      </c>
      <c r="X25" s="3">
        <v>0</v>
      </c>
      <c r="Y25" s="3">
        <v>0</v>
      </c>
      <c r="Z25" s="3">
        <v>0</v>
      </c>
      <c r="AA25" s="26" t="s">
        <v>349</v>
      </c>
    </row>
    <row r="26" spans="1:27" ht="15" x14ac:dyDescent="0.2">
      <c r="A26" s="4"/>
      <c r="B26" s="55"/>
      <c r="C26" s="17" t="s">
        <v>1611</v>
      </c>
      <c r="D26" s="26" t="s">
        <v>377</v>
      </c>
      <c r="E26" s="3">
        <v>0</v>
      </c>
      <c r="F26" s="3">
        <v>0</v>
      </c>
      <c r="G26" s="3">
        <v>250000</v>
      </c>
      <c r="H26" s="3">
        <v>261000</v>
      </c>
      <c r="I26" s="3">
        <v>2000</v>
      </c>
      <c r="J26" s="3">
        <v>2000</v>
      </c>
      <c r="K26" s="3">
        <v>225000</v>
      </c>
      <c r="L26" s="3">
        <v>276000</v>
      </c>
      <c r="M26" s="3">
        <v>49000</v>
      </c>
      <c r="N26" s="3">
        <v>104000</v>
      </c>
      <c r="O26" s="3">
        <v>526000</v>
      </c>
      <c r="P26" s="3">
        <v>0</v>
      </c>
      <c r="Q26" s="3">
        <v>0</v>
      </c>
      <c r="R26" s="3">
        <v>0</v>
      </c>
      <c r="S26" s="3">
        <v>0</v>
      </c>
      <c r="T26" s="3">
        <v>1000</v>
      </c>
      <c r="U26" s="3">
        <v>2000</v>
      </c>
      <c r="V26" s="3">
        <v>5000</v>
      </c>
      <c r="W26" s="3">
        <v>16000</v>
      </c>
      <c r="X26" s="3">
        <v>112000</v>
      </c>
      <c r="Y26" s="3">
        <v>131000</v>
      </c>
      <c r="Z26" s="3">
        <v>118000</v>
      </c>
      <c r="AA26" s="26" t="s">
        <v>377</v>
      </c>
    </row>
    <row r="27" spans="1:27" ht="15" x14ac:dyDescent="0.2">
      <c r="A27" s="4"/>
      <c r="B27" s="53" t="s">
        <v>414</v>
      </c>
      <c r="C27" s="17" t="s">
        <v>1898</v>
      </c>
      <c r="D27" s="26" t="s">
        <v>58</v>
      </c>
      <c r="E27" s="3">
        <v>0</v>
      </c>
      <c r="F27" s="3">
        <v>0</v>
      </c>
      <c r="G27" s="3">
        <v>6000</v>
      </c>
      <c r="H27" s="3">
        <v>38000</v>
      </c>
      <c r="I27" s="3">
        <v>4000</v>
      </c>
      <c r="J27" s="3">
        <v>4000</v>
      </c>
      <c r="K27" s="3">
        <v>1222000</v>
      </c>
      <c r="L27" s="3">
        <v>1883000</v>
      </c>
      <c r="M27" s="38"/>
      <c r="N27" s="38"/>
      <c r="O27" s="3">
        <v>1232000</v>
      </c>
      <c r="P27" s="3">
        <v>0</v>
      </c>
      <c r="Q27" s="3">
        <v>0</v>
      </c>
      <c r="R27" s="3">
        <v>23000</v>
      </c>
      <c r="S27" s="3">
        <v>55000</v>
      </c>
      <c r="T27" s="3">
        <v>4000</v>
      </c>
      <c r="U27" s="3">
        <v>4000</v>
      </c>
      <c r="V27" s="3">
        <v>46000</v>
      </c>
      <c r="W27" s="3">
        <v>47000</v>
      </c>
      <c r="X27" s="38"/>
      <c r="Y27" s="38"/>
      <c r="Z27" s="3">
        <v>73000</v>
      </c>
      <c r="AA27" s="26" t="s">
        <v>58</v>
      </c>
    </row>
    <row r="28" spans="1:27" ht="15" x14ac:dyDescent="0.2">
      <c r="A28" s="4"/>
      <c r="B28" s="54"/>
      <c r="C28" s="17" t="s">
        <v>1901</v>
      </c>
      <c r="D28" s="26" t="s">
        <v>64</v>
      </c>
      <c r="E28" s="3">
        <v>0</v>
      </c>
      <c r="F28" s="3">
        <v>0</v>
      </c>
      <c r="G28" s="3">
        <v>0</v>
      </c>
      <c r="H28" s="3">
        <v>0</v>
      </c>
      <c r="I28" s="3">
        <v>0</v>
      </c>
      <c r="J28" s="3">
        <v>0</v>
      </c>
      <c r="K28" s="3">
        <v>0</v>
      </c>
      <c r="L28" s="3">
        <v>0</v>
      </c>
      <c r="M28" s="38"/>
      <c r="N28" s="38"/>
      <c r="O28" s="3">
        <v>0</v>
      </c>
      <c r="P28" s="3">
        <v>0</v>
      </c>
      <c r="Q28" s="3">
        <v>0</v>
      </c>
      <c r="R28" s="3">
        <v>0</v>
      </c>
      <c r="S28" s="3">
        <v>0</v>
      </c>
      <c r="T28" s="3">
        <v>0</v>
      </c>
      <c r="U28" s="3">
        <v>0</v>
      </c>
      <c r="V28" s="3">
        <v>0</v>
      </c>
      <c r="W28" s="3">
        <v>0</v>
      </c>
      <c r="X28" s="38"/>
      <c r="Y28" s="38"/>
      <c r="Z28" s="3">
        <v>0</v>
      </c>
      <c r="AA28" s="26" t="s">
        <v>64</v>
      </c>
    </row>
    <row r="29" spans="1:27" ht="15" x14ac:dyDescent="0.2">
      <c r="A29" s="4"/>
      <c r="B29" s="54"/>
      <c r="C29" s="17" t="s">
        <v>1553</v>
      </c>
      <c r="D29" s="26" t="s">
        <v>68</v>
      </c>
      <c r="E29" s="3">
        <v>0</v>
      </c>
      <c r="F29" s="3">
        <v>0</v>
      </c>
      <c r="G29" s="3">
        <v>0</v>
      </c>
      <c r="H29" s="3">
        <v>0</v>
      </c>
      <c r="I29" s="3">
        <v>0</v>
      </c>
      <c r="J29" s="3">
        <v>0</v>
      </c>
      <c r="K29" s="3">
        <v>0</v>
      </c>
      <c r="L29" s="3">
        <v>0</v>
      </c>
      <c r="M29" s="38"/>
      <c r="N29" s="38"/>
      <c r="O29" s="3">
        <v>0</v>
      </c>
      <c r="P29" s="3">
        <v>0</v>
      </c>
      <c r="Q29" s="3">
        <v>0</v>
      </c>
      <c r="R29" s="3">
        <v>0</v>
      </c>
      <c r="S29" s="3">
        <v>0</v>
      </c>
      <c r="T29" s="3">
        <v>0</v>
      </c>
      <c r="U29" s="3">
        <v>0</v>
      </c>
      <c r="V29" s="3">
        <v>0</v>
      </c>
      <c r="W29" s="3">
        <v>0</v>
      </c>
      <c r="X29" s="38"/>
      <c r="Y29" s="38"/>
      <c r="Z29" s="3">
        <v>0</v>
      </c>
      <c r="AA29" s="26" t="s">
        <v>68</v>
      </c>
    </row>
    <row r="30" spans="1:27" ht="15" x14ac:dyDescent="0.2">
      <c r="A30" s="4"/>
      <c r="B30" s="54"/>
      <c r="C30" s="17" t="s">
        <v>715</v>
      </c>
      <c r="D30" s="26" t="s">
        <v>75</v>
      </c>
      <c r="E30" s="3">
        <v>0</v>
      </c>
      <c r="F30" s="3">
        <v>0</v>
      </c>
      <c r="G30" s="3">
        <v>0</v>
      </c>
      <c r="H30" s="3">
        <v>0</v>
      </c>
      <c r="I30" s="3">
        <v>0</v>
      </c>
      <c r="J30" s="3">
        <v>0</v>
      </c>
      <c r="K30" s="3">
        <v>0</v>
      </c>
      <c r="L30" s="3">
        <v>1000</v>
      </c>
      <c r="M30" s="38"/>
      <c r="N30" s="38"/>
      <c r="O30" s="3">
        <v>0</v>
      </c>
      <c r="P30" s="3">
        <v>0</v>
      </c>
      <c r="Q30" s="3">
        <v>0</v>
      </c>
      <c r="R30" s="3">
        <v>0</v>
      </c>
      <c r="S30" s="3">
        <v>0</v>
      </c>
      <c r="T30" s="3">
        <v>0</v>
      </c>
      <c r="U30" s="3">
        <v>0</v>
      </c>
      <c r="V30" s="3">
        <v>0</v>
      </c>
      <c r="W30" s="3">
        <v>0</v>
      </c>
      <c r="X30" s="38"/>
      <c r="Y30" s="38"/>
      <c r="Z30" s="3">
        <v>0</v>
      </c>
      <c r="AA30" s="26" t="s">
        <v>75</v>
      </c>
    </row>
    <row r="31" spans="1:27" ht="15" x14ac:dyDescent="0.2">
      <c r="A31" s="4"/>
      <c r="B31" s="54"/>
      <c r="C31" s="17" t="s">
        <v>1134</v>
      </c>
      <c r="D31" s="26" t="s">
        <v>78</v>
      </c>
      <c r="E31" s="3">
        <v>0</v>
      </c>
      <c r="F31" s="3">
        <v>0</v>
      </c>
      <c r="G31" s="3">
        <v>0</v>
      </c>
      <c r="H31" s="3">
        <v>0</v>
      </c>
      <c r="I31" s="3">
        <v>31000</v>
      </c>
      <c r="J31" s="3">
        <v>31000</v>
      </c>
      <c r="K31" s="3">
        <v>5000</v>
      </c>
      <c r="L31" s="3">
        <v>26000</v>
      </c>
      <c r="M31" s="38"/>
      <c r="N31" s="38"/>
      <c r="O31" s="3">
        <v>36000</v>
      </c>
      <c r="P31" s="3">
        <v>0</v>
      </c>
      <c r="Q31" s="3">
        <v>0</v>
      </c>
      <c r="R31" s="3">
        <v>0</v>
      </c>
      <c r="S31" s="3">
        <v>0</v>
      </c>
      <c r="T31" s="3">
        <v>28000</v>
      </c>
      <c r="U31" s="3">
        <v>28000</v>
      </c>
      <c r="V31" s="3">
        <v>0</v>
      </c>
      <c r="W31" s="3">
        <v>1000</v>
      </c>
      <c r="X31" s="38"/>
      <c r="Y31" s="38"/>
      <c r="Z31" s="3">
        <v>28000</v>
      </c>
      <c r="AA31" s="26" t="s">
        <v>78</v>
      </c>
    </row>
    <row r="32" spans="1:27" ht="15" x14ac:dyDescent="0.2">
      <c r="A32" s="4"/>
      <c r="B32" s="55"/>
      <c r="C32" s="17" t="s">
        <v>1613</v>
      </c>
      <c r="D32" s="26" t="s">
        <v>80</v>
      </c>
      <c r="E32" s="3">
        <v>0</v>
      </c>
      <c r="F32" s="3">
        <v>0</v>
      </c>
      <c r="G32" s="3">
        <v>6000</v>
      </c>
      <c r="H32" s="3">
        <v>38000</v>
      </c>
      <c r="I32" s="3">
        <v>35000</v>
      </c>
      <c r="J32" s="3">
        <v>35000</v>
      </c>
      <c r="K32" s="3">
        <v>1227000</v>
      </c>
      <c r="L32" s="3">
        <v>1910000</v>
      </c>
      <c r="M32" s="38"/>
      <c r="N32" s="38"/>
      <c r="O32" s="3">
        <v>1268000</v>
      </c>
      <c r="P32" s="3">
        <v>0</v>
      </c>
      <c r="Q32" s="3">
        <v>0</v>
      </c>
      <c r="R32" s="3">
        <v>23000</v>
      </c>
      <c r="S32" s="3">
        <v>55000</v>
      </c>
      <c r="T32" s="3">
        <v>32000</v>
      </c>
      <c r="U32" s="3">
        <v>32000</v>
      </c>
      <c r="V32" s="3">
        <v>46000</v>
      </c>
      <c r="W32" s="3">
        <v>48000</v>
      </c>
      <c r="X32" s="38"/>
      <c r="Y32" s="38"/>
      <c r="Z32" s="3">
        <v>101000</v>
      </c>
      <c r="AA32" s="26" t="s">
        <v>80</v>
      </c>
    </row>
    <row r="33" spans="1:27" ht="15" x14ac:dyDescent="0.2">
      <c r="A33" s="4"/>
      <c r="B33" s="55" t="s">
        <v>22</v>
      </c>
      <c r="C33" s="55"/>
      <c r="D33" s="26" t="s">
        <v>81</v>
      </c>
      <c r="E33" s="3">
        <v>0</v>
      </c>
      <c r="F33" s="3">
        <v>0</v>
      </c>
      <c r="G33" s="3">
        <v>2844000</v>
      </c>
      <c r="H33" s="3">
        <v>2844000</v>
      </c>
      <c r="I33" s="3">
        <v>0</v>
      </c>
      <c r="J33" s="3">
        <v>0</v>
      </c>
      <c r="K33" s="3">
        <v>0</v>
      </c>
      <c r="L33" s="3">
        <v>0</v>
      </c>
      <c r="M33" s="38"/>
      <c r="N33" s="38"/>
      <c r="O33" s="3">
        <v>2844000</v>
      </c>
      <c r="P33" s="3">
        <v>0</v>
      </c>
      <c r="Q33" s="3">
        <v>0</v>
      </c>
      <c r="R33" s="3">
        <v>931000</v>
      </c>
      <c r="S33" s="3">
        <v>931000</v>
      </c>
      <c r="T33" s="3">
        <v>0</v>
      </c>
      <c r="U33" s="3">
        <v>0</v>
      </c>
      <c r="V33" s="3">
        <v>0</v>
      </c>
      <c r="W33" s="3">
        <v>0</v>
      </c>
      <c r="X33" s="38"/>
      <c r="Y33" s="38"/>
      <c r="Z33" s="3">
        <v>931000</v>
      </c>
      <c r="AA33" s="26" t="s">
        <v>81</v>
      </c>
    </row>
    <row r="34" spans="1:27" ht="15" x14ac:dyDescent="0.2">
      <c r="A34" s="4"/>
      <c r="B34" s="53" t="s">
        <v>1673</v>
      </c>
      <c r="C34" s="53"/>
      <c r="D34" s="28" t="s">
        <v>82</v>
      </c>
      <c r="E34" s="23">
        <v>0</v>
      </c>
      <c r="F34" s="23">
        <v>0</v>
      </c>
      <c r="G34" s="23">
        <v>11000</v>
      </c>
      <c r="H34" s="23">
        <v>11000</v>
      </c>
      <c r="I34" s="23">
        <v>6000</v>
      </c>
      <c r="J34" s="23">
        <v>7000</v>
      </c>
      <c r="K34" s="23">
        <v>62000</v>
      </c>
      <c r="L34" s="23">
        <v>75000</v>
      </c>
      <c r="M34" s="23">
        <v>0</v>
      </c>
      <c r="N34" s="23">
        <v>0</v>
      </c>
      <c r="O34" s="23">
        <v>79000</v>
      </c>
      <c r="P34" s="23">
        <v>0</v>
      </c>
      <c r="Q34" s="23">
        <v>0</v>
      </c>
      <c r="R34" s="23">
        <v>0</v>
      </c>
      <c r="S34" s="23">
        <v>0</v>
      </c>
      <c r="T34" s="23">
        <v>4000</v>
      </c>
      <c r="U34" s="23">
        <v>4000</v>
      </c>
      <c r="V34" s="23">
        <v>13000</v>
      </c>
      <c r="W34" s="23">
        <v>13000</v>
      </c>
      <c r="X34" s="23">
        <v>0</v>
      </c>
      <c r="Y34" s="23">
        <v>0</v>
      </c>
      <c r="Z34" s="23">
        <v>17000</v>
      </c>
      <c r="AA34" s="28" t="s">
        <v>82</v>
      </c>
    </row>
  </sheetData>
  <mergeCells count="38">
    <mergeCell ref="B33:C33"/>
    <mergeCell ref="B34:C34"/>
    <mergeCell ref="W15:W16"/>
    <mergeCell ref="X15:X16"/>
    <mergeCell ref="Y15:Y16"/>
    <mergeCell ref="B18:B26"/>
    <mergeCell ref="B27:B32"/>
    <mergeCell ref="P15:Q15"/>
    <mergeCell ref="R15:S15"/>
    <mergeCell ref="T15:T16"/>
    <mergeCell ref="U15:U16"/>
    <mergeCell ref="V15:V16"/>
    <mergeCell ref="J15:J16"/>
    <mergeCell ref="K15:K16"/>
    <mergeCell ref="L15:L16"/>
    <mergeCell ref="M15:M16"/>
    <mergeCell ref="N15:N16"/>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A1:C1"/>
    <mergeCell ref="A2:C2"/>
    <mergeCell ref="D4:E4"/>
    <mergeCell ref="B10:H10"/>
    <mergeCell ref="E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C8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3"/>
  <sheetViews>
    <sheetView workbookViewId="0"/>
  </sheetViews>
  <sheetFormatPr defaultColWidth="11.42578125" defaultRowHeight="12.75" x14ac:dyDescent="0.2"/>
  <cols>
    <col min="1" max="1" width="2.85546875" customWidth="1"/>
    <col min="2" max="2" width="8.85546875" customWidth="1"/>
    <col min="3" max="3" width="40" customWidth="1"/>
    <col min="4" max="4" width="8.28515625" customWidth="1"/>
    <col min="5" max="18" width="21.5703125" customWidth="1"/>
    <col min="19" max="19" width="8.28515625" customWidth="1"/>
  </cols>
  <sheetData>
    <row r="1" spans="1:19" ht="15" x14ac:dyDescent="0.2">
      <c r="A1" s="47" t="s">
        <v>859</v>
      </c>
      <c r="B1" s="48"/>
      <c r="C1" s="48"/>
      <c r="D1" s="4"/>
      <c r="E1" s="4"/>
      <c r="F1" s="4"/>
      <c r="G1" s="4"/>
      <c r="H1" s="4"/>
      <c r="I1" s="4"/>
      <c r="J1" s="4"/>
      <c r="K1" s="4"/>
      <c r="L1" s="4"/>
      <c r="M1" s="4"/>
      <c r="N1" s="4"/>
      <c r="O1" s="4"/>
      <c r="P1" s="4"/>
      <c r="Q1" s="4"/>
      <c r="R1" s="4"/>
      <c r="S1" s="4"/>
    </row>
    <row r="2" spans="1:19" ht="15" x14ac:dyDescent="0.2">
      <c r="A2" s="47" t="s">
        <v>1040</v>
      </c>
      <c r="B2" s="48"/>
      <c r="C2" s="48"/>
      <c r="D2" s="4"/>
      <c r="E2" s="4"/>
      <c r="F2" s="4"/>
      <c r="G2" s="4"/>
      <c r="H2" s="4"/>
      <c r="I2" s="4"/>
      <c r="J2" s="4"/>
      <c r="K2" s="4"/>
      <c r="L2" s="4"/>
      <c r="M2" s="4"/>
      <c r="N2" s="4"/>
      <c r="O2" s="4"/>
      <c r="P2" s="4"/>
      <c r="Q2" s="4"/>
      <c r="R2" s="4"/>
      <c r="S2" s="4"/>
    </row>
    <row r="3" spans="1:19" ht="14.1" customHeight="1" x14ac:dyDescent="0.2">
      <c r="A3" s="4"/>
      <c r="B3" s="4"/>
      <c r="C3" s="4"/>
      <c r="D3" s="4"/>
      <c r="E3" s="4"/>
      <c r="F3" s="4"/>
      <c r="G3" s="4"/>
      <c r="H3" s="4"/>
      <c r="I3" s="4"/>
      <c r="J3" s="4"/>
      <c r="K3" s="4"/>
      <c r="L3" s="4"/>
      <c r="M3" s="4"/>
      <c r="N3" s="4"/>
      <c r="O3" s="4"/>
      <c r="P3" s="4"/>
      <c r="Q3" s="4"/>
      <c r="R3" s="4"/>
      <c r="S3" s="4"/>
    </row>
    <row r="4" spans="1:19"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row>
    <row r="5" spans="1:19" ht="15" x14ac:dyDescent="0.2">
      <c r="A5" s="11"/>
      <c r="B5" s="11" t="s">
        <v>2101</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1494</v>
      </c>
      <c r="C8" s="22" t="str">
        <f>B11</f>
        <v>630-89</v>
      </c>
      <c r="D8" s="4"/>
      <c r="E8" s="4"/>
      <c r="F8" s="4"/>
      <c r="G8" s="4"/>
      <c r="H8" s="4"/>
      <c r="I8" s="4"/>
      <c r="J8" s="4"/>
      <c r="K8" s="4"/>
      <c r="L8" s="4"/>
      <c r="M8" s="4"/>
      <c r="N8" s="4"/>
      <c r="O8" s="4"/>
      <c r="P8" s="4"/>
      <c r="Q8" s="4"/>
      <c r="R8" s="4"/>
      <c r="S8" s="4"/>
    </row>
    <row r="9" spans="1:19" ht="14.1" customHeight="1" x14ac:dyDescent="0.2">
      <c r="A9" s="4"/>
      <c r="B9" s="4"/>
      <c r="C9" s="4"/>
      <c r="D9" s="4"/>
      <c r="E9" s="4"/>
      <c r="F9" s="4"/>
      <c r="G9" s="4"/>
      <c r="H9" s="4"/>
      <c r="I9" s="4"/>
      <c r="J9" s="4"/>
      <c r="K9" s="4"/>
      <c r="L9" s="4"/>
      <c r="M9" s="4"/>
      <c r="N9" s="4"/>
      <c r="O9" s="4"/>
      <c r="P9" s="4"/>
      <c r="Q9" s="4"/>
      <c r="R9" s="4"/>
      <c r="S9" s="4"/>
    </row>
    <row r="10" spans="1:19" ht="36" customHeight="1" x14ac:dyDescent="0.2">
      <c r="A10" s="4"/>
      <c r="B10" s="51" t="s">
        <v>325</v>
      </c>
      <c r="C10" s="48"/>
      <c r="D10" s="48"/>
      <c r="E10" s="48"/>
      <c r="F10" s="48"/>
      <c r="G10" s="48"/>
      <c r="H10" s="48"/>
      <c r="I10" s="48"/>
      <c r="J10" s="48"/>
      <c r="K10" s="48"/>
      <c r="L10" s="4"/>
      <c r="M10" s="4"/>
      <c r="N10" s="4"/>
      <c r="O10" s="4"/>
      <c r="P10" s="4"/>
      <c r="Q10" s="4"/>
      <c r="R10" s="4"/>
      <c r="S10" s="4"/>
    </row>
    <row r="11" spans="1:19" ht="15.75" x14ac:dyDescent="0.2">
      <c r="A11" s="4"/>
      <c r="B11" s="21" t="s">
        <v>324</v>
      </c>
      <c r="C11" s="4"/>
      <c r="D11" s="4"/>
      <c r="E11" s="4"/>
      <c r="F11" s="4"/>
      <c r="G11" s="4"/>
      <c r="H11" s="4"/>
      <c r="I11" s="4"/>
      <c r="J11" s="4"/>
      <c r="K11" s="4"/>
      <c r="L11" s="4"/>
      <c r="M11" s="4"/>
      <c r="N11" s="4"/>
      <c r="O11" s="4"/>
      <c r="P11" s="4"/>
      <c r="Q11" s="4"/>
      <c r="R11" s="4"/>
      <c r="S11" s="4"/>
    </row>
    <row r="12" spans="1:19" ht="15" x14ac:dyDescent="0.2">
      <c r="A12" s="4"/>
      <c r="B12" s="4"/>
      <c r="C12" s="4"/>
      <c r="D12" s="4"/>
      <c r="E12" s="58" t="s">
        <v>2124</v>
      </c>
      <c r="F12" s="59"/>
      <c r="G12" s="59"/>
      <c r="H12" s="59"/>
      <c r="I12" s="59"/>
      <c r="J12" s="59"/>
      <c r="K12" s="58"/>
      <c r="L12" s="58" t="s">
        <v>2095</v>
      </c>
      <c r="M12" s="59"/>
      <c r="N12" s="59"/>
      <c r="O12" s="59"/>
      <c r="P12" s="59"/>
      <c r="Q12" s="59"/>
      <c r="R12" s="58"/>
      <c r="S12" s="4"/>
    </row>
    <row r="13" spans="1:19" ht="15" x14ac:dyDescent="0.2">
      <c r="A13" s="4"/>
      <c r="B13" s="4"/>
      <c r="C13" s="4"/>
      <c r="D13" s="4"/>
      <c r="E13" s="58" t="s">
        <v>1926</v>
      </c>
      <c r="F13" s="59"/>
      <c r="G13" s="59"/>
      <c r="H13" s="59"/>
      <c r="I13" s="59"/>
      <c r="J13" s="58"/>
      <c r="K13" s="78" t="s">
        <v>1615</v>
      </c>
      <c r="L13" s="58" t="s">
        <v>1926</v>
      </c>
      <c r="M13" s="59"/>
      <c r="N13" s="59"/>
      <c r="O13" s="59"/>
      <c r="P13" s="59"/>
      <c r="Q13" s="58"/>
      <c r="R13" s="78" t="s">
        <v>1615</v>
      </c>
      <c r="S13" s="4"/>
    </row>
    <row r="14" spans="1:19" ht="30" customHeight="1" x14ac:dyDescent="0.2">
      <c r="A14" s="4"/>
      <c r="B14" s="4"/>
      <c r="C14" s="4"/>
      <c r="D14" s="4"/>
      <c r="E14" s="58" t="s">
        <v>16</v>
      </c>
      <c r="F14" s="58"/>
      <c r="G14" s="58" t="s">
        <v>1169</v>
      </c>
      <c r="H14" s="58"/>
      <c r="I14" s="58" t="s">
        <v>746</v>
      </c>
      <c r="J14" s="58"/>
      <c r="K14" s="54"/>
      <c r="L14" s="58" t="s">
        <v>16</v>
      </c>
      <c r="M14" s="58"/>
      <c r="N14" s="58" t="s">
        <v>1169</v>
      </c>
      <c r="O14" s="58"/>
      <c r="P14" s="58" t="s">
        <v>746</v>
      </c>
      <c r="Q14" s="58"/>
      <c r="R14" s="54"/>
      <c r="S14" s="4"/>
    </row>
    <row r="15" spans="1:19" ht="60" customHeight="1" x14ac:dyDescent="0.2">
      <c r="A15" s="4"/>
      <c r="B15" s="4"/>
      <c r="C15" s="4"/>
      <c r="D15" s="4"/>
      <c r="E15" s="31" t="s">
        <v>1257</v>
      </c>
      <c r="F15" s="31" t="s">
        <v>984</v>
      </c>
      <c r="G15" s="31" t="s">
        <v>1257</v>
      </c>
      <c r="H15" s="31" t="s">
        <v>984</v>
      </c>
      <c r="I15" s="31" t="s">
        <v>1257</v>
      </c>
      <c r="J15" s="31" t="s">
        <v>984</v>
      </c>
      <c r="K15" s="58"/>
      <c r="L15" s="31" t="s">
        <v>1257</v>
      </c>
      <c r="M15" s="31" t="s">
        <v>984</v>
      </c>
      <c r="N15" s="31" t="s">
        <v>1257</v>
      </c>
      <c r="O15" s="31" t="s">
        <v>984</v>
      </c>
      <c r="P15" s="31" t="s">
        <v>1257</v>
      </c>
      <c r="Q15" s="31" t="s">
        <v>984</v>
      </c>
      <c r="R15" s="58"/>
      <c r="S15" s="4"/>
    </row>
    <row r="16" spans="1:19" ht="14.1" customHeight="1" x14ac:dyDescent="0.2">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4"/>
    </row>
    <row r="17" spans="1:19" ht="15" x14ac:dyDescent="0.2">
      <c r="A17" s="4"/>
      <c r="B17" s="53" t="s">
        <v>427</v>
      </c>
      <c r="C17" s="17" t="s">
        <v>1892</v>
      </c>
      <c r="D17" s="26" t="s">
        <v>51</v>
      </c>
      <c r="E17" s="3">
        <v>0</v>
      </c>
      <c r="F17" s="3">
        <v>0</v>
      </c>
      <c r="G17" s="3">
        <v>0</v>
      </c>
      <c r="H17" s="3">
        <v>0</v>
      </c>
      <c r="I17" s="3">
        <v>10000</v>
      </c>
      <c r="J17" s="3">
        <v>15000</v>
      </c>
      <c r="K17" s="3">
        <v>10000</v>
      </c>
      <c r="L17" s="3">
        <v>0</v>
      </c>
      <c r="M17" s="3">
        <v>0</v>
      </c>
      <c r="N17" s="3">
        <v>0</v>
      </c>
      <c r="O17" s="3">
        <v>0</v>
      </c>
      <c r="P17" s="3">
        <v>3000</v>
      </c>
      <c r="Q17" s="3">
        <v>36000</v>
      </c>
      <c r="R17" s="3">
        <v>3000</v>
      </c>
      <c r="S17" s="26" t="s">
        <v>51</v>
      </c>
    </row>
    <row r="18" spans="1:19" ht="15" x14ac:dyDescent="0.2">
      <c r="A18" s="4"/>
      <c r="B18" s="54"/>
      <c r="C18" s="17" t="s">
        <v>1567</v>
      </c>
      <c r="D18" s="26" t="s">
        <v>87</v>
      </c>
      <c r="E18" s="3">
        <v>0</v>
      </c>
      <c r="F18" s="3">
        <v>0</v>
      </c>
      <c r="G18" s="3">
        <v>0</v>
      </c>
      <c r="H18" s="3">
        <v>0</v>
      </c>
      <c r="I18" s="3">
        <v>580000</v>
      </c>
      <c r="J18" s="3">
        <v>580000</v>
      </c>
      <c r="K18" s="3">
        <v>580000</v>
      </c>
      <c r="L18" s="3">
        <v>0</v>
      </c>
      <c r="M18" s="3">
        <v>0</v>
      </c>
      <c r="N18" s="3">
        <v>0</v>
      </c>
      <c r="O18" s="3">
        <v>0</v>
      </c>
      <c r="P18" s="3">
        <v>539000</v>
      </c>
      <c r="Q18" s="3">
        <v>539000</v>
      </c>
      <c r="R18" s="3">
        <v>539000</v>
      </c>
      <c r="S18" s="26" t="s">
        <v>87</v>
      </c>
    </row>
    <row r="19" spans="1:19" ht="15" x14ac:dyDescent="0.2">
      <c r="A19" s="4"/>
      <c r="B19" s="54"/>
      <c r="C19" s="17" t="s">
        <v>1562</v>
      </c>
      <c r="D19" s="26" t="s">
        <v>109</v>
      </c>
      <c r="E19" s="3">
        <v>0</v>
      </c>
      <c r="F19" s="3">
        <v>0</v>
      </c>
      <c r="G19" s="3">
        <v>0</v>
      </c>
      <c r="H19" s="3">
        <v>0</v>
      </c>
      <c r="I19" s="3">
        <v>0</v>
      </c>
      <c r="J19" s="3">
        <v>0</v>
      </c>
      <c r="K19" s="3">
        <v>0</v>
      </c>
      <c r="L19" s="3">
        <v>0</v>
      </c>
      <c r="M19" s="3">
        <v>0</v>
      </c>
      <c r="N19" s="3">
        <v>0</v>
      </c>
      <c r="O19" s="3">
        <v>0</v>
      </c>
      <c r="P19" s="3">
        <v>0</v>
      </c>
      <c r="Q19" s="3">
        <v>0</v>
      </c>
      <c r="R19" s="3">
        <v>0</v>
      </c>
      <c r="S19" s="26" t="s">
        <v>109</v>
      </c>
    </row>
    <row r="20" spans="1:19" ht="15" x14ac:dyDescent="0.2">
      <c r="A20" s="4"/>
      <c r="B20" s="54"/>
      <c r="C20" s="17" t="s">
        <v>789</v>
      </c>
      <c r="D20" s="26" t="s">
        <v>123</v>
      </c>
      <c r="E20" s="3">
        <v>0</v>
      </c>
      <c r="F20" s="3">
        <v>0</v>
      </c>
      <c r="G20" s="3">
        <v>380000</v>
      </c>
      <c r="H20" s="3">
        <v>393000</v>
      </c>
      <c r="I20" s="3">
        <v>224000</v>
      </c>
      <c r="J20" s="3">
        <v>263000</v>
      </c>
      <c r="K20" s="3">
        <v>604000</v>
      </c>
      <c r="L20" s="3">
        <v>0</v>
      </c>
      <c r="M20" s="3">
        <v>0</v>
      </c>
      <c r="N20" s="3">
        <v>311000</v>
      </c>
      <c r="O20" s="3">
        <v>324000</v>
      </c>
      <c r="P20" s="3">
        <v>228000</v>
      </c>
      <c r="Q20" s="3">
        <v>297000</v>
      </c>
      <c r="R20" s="3">
        <v>539000</v>
      </c>
      <c r="S20" s="26" t="s">
        <v>123</v>
      </c>
    </row>
    <row r="21" spans="1:19" ht="15" x14ac:dyDescent="0.2">
      <c r="A21" s="4"/>
      <c r="B21" s="54"/>
      <c r="C21" s="17" t="s">
        <v>1071</v>
      </c>
      <c r="D21" s="26" t="s">
        <v>137</v>
      </c>
      <c r="E21" s="3">
        <v>0</v>
      </c>
      <c r="F21" s="3">
        <v>0</v>
      </c>
      <c r="G21" s="3">
        <v>2000</v>
      </c>
      <c r="H21" s="3">
        <v>2000</v>
      </c>
      <c r="I21" s="3">
        <v>2000</v>
      </c>
      <c r="J21" s="3">
        <v>2000</v>
      </c>
      <c r="K21" s="3">
        <v>4000</v>
      </c>
      <c r="L21" s="3">
        <v>0</v>
      </c>
      <c r="M21" s="3">
        <v>0</v>
      </c>
      <c r="N21" s="3">
        <v>1000</v>
      </c>
      <c r="O21" s="3">
        <v>2000</v>
      </c>
      <c r="P21" s="3">
        <v>2000</v>
      </c>
      <c r="Q21" s="3">
        <v>3000</v>
      </c>
      <c r="R21" s="3">
        <v>3000</v>
      </c>
      <c r="S21" s="26" t="s">
        <v>137</v>
      </c>
    </row>
    <row r="22" spans="1:19" ht="15" x14ac:dyDescent="0.2">
      <c r="A22" s="4"/>
      <c r="B22" s="54"/>
      <c r="C22" s="17" t="s">
        <v>792</v>
      </c>
      <c r="D22" s="26" t="s">
        <v>143</v>
      </c>
      <c r="E22" s="3">
        <v>0</v>
      </c>
      <c r="F22" s="3">
        <v>0</v>
      </c>
      <c r="G22" s="3">
        <v>378000</v>
      </c>
      <c r="H22" s="3">
        <v>391000</v>
      </c>
      <c r="I22" s="3">
        <v>222000</v>
      </c>
      <c r="J22" s="3">
        <v>261000</v>
      </c>
      <c r="K22" s="3">
        <v>600000</v>
      </c>
      <c r="L22" s="3">
        <v>0</v>
      </c>
      <c r="M22" s="3">
        <v>0</v>
      </c>
      <c r="N22" s="3">
        <v>310000</v>
      </c>
      <c r="O22" s="3">
        <v>322000</v>
      </c>
      <c r="P22" s="3">
        <v>226000</v>
      </c>
      <c r="Q22" s="3">
        <v>294000</v>
      </c>
      <c r="R22" s="3">
        <v>536000</v>
      </c>
      <c r="S22" s="26" t="s">
        <v>143</v>
      </c>
    </row>
    <row r="23" spans="1:19" ht="15" x14ac:dyDescent="0.2">
      <c r="A23" s="4"/>
      <c r="B23" s="54"/>
      <c r="C23" s="17" t="s">
        <v>1114</v>
      </c>
      <c r="D23" s="26" t="s">
        <v>348</v>
      </c>
      <c r="E23" s="3">
        <v>0</v>
      </c>
      <c r="F23" s="3">
        <v>0</v>
      </c>
      <c r="G23" s="3">
        <v>135000</v>
      </c>
      <c r="H23" s="3">
        <v>135000</v>
      </c>
      <c r="I23" s="3">
        <v>0</v>
      </c>
      <c r="J23" s="3">
        <v>0</v>
      </c>
      <c r="K23" s="3">
        <v>135000</v>
      </c>
      <c r="L23" s="3">
        <v>0</v>
      </c>
      <c r="M23" s="3">
        <v>0</v>
      </c>
      <c r="N23" s="3">
        <v>153000</v>
      </c>
      <c r="O23" s="3">
        <v>153000</v>
      </c>
      <c r="P23" s="3">
        <v>0</v>
      </c>
      <c r="Q23" s="3">
        <v>0</v>
      </c>
      <c r="R23" s="3">
        <v>153000</v>
      </c>
      <c r="S23" s="26" t="s">
        <v>348</v>
      </c>
    </row>
    <row r="24" spans="1:19" ht="15" x14ac:dyDescent="0.2">
      <c r="A24" s="4"/>
      <c r="B24" s="54"/>
      <c r="C24" s="17" t="s">
        <v>1580</v>
      </c>
      <c r="D24" s="26" t="s">
        <v>349</v>
      </c>
      <c r="E24" s="3">
        <v>0</v>
      </c>
      <c r="F24" s="3">
        <v>0</v>
      </c>
      <c r="G24" s="3">
        <v>17000</v>
      </c>
      <c r="H24" s="3">
        <v>18000</v>
      </c>
      <c r="I24" s="3">
        <v>7000</v>
      </c>
      <c r="J24" s="3">
        <v>10000</v>
      </c>
      <c r="K24" s="3">
        <v>24000</v>
      </c>
      <c r="L24" s="3">
        <v>0</v>
      </c>
      <c r="M24" s="3">
        <v>0</v>
      </c>
      <c r="N24" s="3">
        <v>14000</v>
      </c>
      <c r="O24" s="3">
        <v>15000</v>
      </c>
      <c r="P24" s="3">
        <v>6000</v>
      </c>
      <c r="Q24" s="3">
        <v>25000</v>
      </c>
      <c r="R24" s="3">
        <v>20000</v>
      </c>
      <c r="S24" s="26" t="s">
        <v>349</v>
      </c>
    </row>
    <row r="25" spans="1:19" ht="15" x14ac:dyDescent="0.2">
      <c r="A25" s="4"/>
      <c r="B25" s="55"/>
      <c r="C25" s="17" t="s">
        <v>1611</v>
      </c>
      <c r="D25" s="26" t="s">
        <v>377</v>
      </c>
      <c r="E25" s="3">
        <v>0</v>
      </c>
      <c r="F25" s="3">
        <v>0</v>
      </c>
      <c r="G25" s="3">
        <v>530000</v>
      </c>
      <c r="H25" s="3">
        <v>544000</v>
      </c>
      <c r="I25" s="3">
        <v>819000</v>
      </c>
      <c r="J25" s="3">
        <v>866000</v>
      </c>
      <c r="K25" s="3">
        <v>1349000</v>
      </c>
      <c r="L25" s="3">
        <v>0</v>
      </c>
      <c r="M25" s="3">
        <v>0</v>
      </c>
      <c r="N25" s="3">
        <v>477000</v>
      </c>
      <c r="O25" s="3">
        <v>490000</v>
      </c>
      <c r="P25" s="3">
        <v>774000</v>
      </c>
      <c r="Q25" s="3">
        <v>894000</v>
      </c>
      <c r="R25" s="3">
        <v>1251000</v>
      </c>
      <c r="S25" s="26" t="s">
        <v>377</v>
      </c>
    </row>
    <row r="26" spans="1:19" ht="15" x14ac:dyDescent="0.2">
      <c r="A26" s="4"/>
      <c r="B26" s="53" t="s">
        <v>414</v>
      </c>
      <c r="C26" s="17" t="s">
        <v>1898</v>
      </c>
      <c r="D26" s="26" t="s">
        <v>58</v>
      </c>
      <c r="E26" s="3">
        <v>0</v>
      </c>
      <c r="F26" s="3">
        <v>0</v>
      </c>
      <c r="G26" s="3">
        <v>19000</v>
      </c>
      <c r="H26" s="3">
        <v>77000</v>
      </c>
      <c r="I26" s="3">
        <v>267000</v>
      </c>
      <c r="J26" s="3">
        <v>450000</v>
      </c>
      <c r="K26" s="3">
        <v>286000</v>
      </c>
      <c r="L26" s="3">
        <v>0</v>
      </c>
      <c r="M26" s="3">
        <v>0</v>
      </c>
      <c r="N26" s="3">
        <v>19000</v>
      </c>
      <c r="O26" s="3">
        <v>79000</v>
      </c>
      <c r="P26" s="3">
        <v>356000</v>
      </c>
      <c r="Q26" s="3">
        <v>1279000</v>
      </c>
      <c r="R26" s="3">
        <v>375000</v>
      </c>
      <c r="S26" s="26" t="s">
        <v>58</v>
      </c>
    </row>
    <row r="27" spans="1:19" ht="15" x14ac:dyDescent="0.2">
      <c r="A27" s="4"/>
      <c r="B27" s="54"/>
      <c r="C27" s="17" t="s">
        <v>1901</v>
      </c>
      <c r="D27" s="26" t="s">
        <v>64</v>
      </c>
      <c r="E27" s="3">
        <v>0</v>
      </c>
      <c r="F27" s="3">
        <v>0</v>
      </c>
      <c r="G27" s="3">
        <v>0</v>
      </c>
      <c r="H27" s="3">
        <v>0</v>
      </c>
      <c r="I27" s="3">
        <v>904000</v>
      </c>
      <c r="J27" s="3">
        <v>908000</v>
      </c>
      <c r="K27" s="3">
        <v>904000</v>
      </c>
      <c r="L27" s="3">
        <v>0</v>
      </c>
      <c r="M27" s="3">
        <v>0</v>
      </c>
      <c r="N27" s="3">
        <v>0</v>
      </c>
      <c r="O27" s="3">
        <v>0</v>
      </c>
      <c r="P27" s="3">
        <v>900000</v>
      </c>
      <c r="Q27" s="3">
        <v>900000</v>
      </c>
      <c r="R27" s="3">
        <v>900000</v>
      </c>
      <c r="S27" s="26" t="s">
        <v>64</v>
      </c>
    </row>
    <row r="28" spans="1:19" ht="15" x14ac:dyDescent="0.2">
      <c r="A28" s="4"/>
      <c r="B28" s="54"/>
      <c r="C28" s="17" t="s">
        <v>1553</v>
      </c>
      <c r="D28" s="26" t="s">
        <v>68</v>
      </c>
      <c r="E28" s="3">
        <v>0</v>
      </c>
      <c r="F28" s="3">
        <v>0</v>
      </c>
      <c r="G28" s="3">
        <v>0</v>
      </c>
      <c r="H28" s="3">
        <v>0</v>
      </c>
      <c r="I28" s="3">
        <v>0</v>
      </c>
      <c r="J28" s="3">
        <v>0</v>
      </c>
      <c r="K28" s="3">
        <v>0</v>
      </c>
      <c r="L28" s="3">
        <v>0</v>
      </c>
      <c r="M28" s="3">
        <v>0</v>
      </c>
      <c r="N28" s="3">
        <v>0</v>
      </c>
      <c r="O28" s="3">
        <v>0</v>
      </c>
      <c r="P28" s="3">
        <v>0</v>
      </c>
      <c r="Q28" s="3">
        <v>0</v>
      </c>
      <c r="R28" s="3">
        <v>0</v>
      </c>
      <c r="S28" s="26" t="s">
        <v>68</v>
      </c>
    </row>
    <row r="29" spans="1:19" ht="15" x14ac:dyDescent="0.2">
      <c r="A29" s="4"/>
      <c r="B29" s="54"/>
      <c r="C29" s="17" t="s">
        <v>715</v>
      </c>
      <c r="D29" s="26" t="s">
        <v>75</v>
      </c>
      <c r="E29" s="3">
        <v>0</v>
      </c>
      <c r="F29" s="3">
        <v>0</v>
      </c>
      <c r="G29" s="3">
        <v>0</v>
      </c>
      <c r="H29" s="3">
        <v>0</v>
      </c>
      <c r="I29" s="3">
        <v>0</v>
      </c>
      <c r="J29" s="3">
        <v>0</v>
      </c>
      <c r="K29" s="3">
        <v>0</v>
      </c>
      <c r="L29" s="3">
        <v>0</v>
      </c>
      <c r="M29" s="3">
        <v>0</v>
      </c>
      <c r="N29" s="3">
        <v>0</v>
      </c>
      <c r="O29" s="3">
        <v>0</v>
      </c>
      <c r="P29" s="3">
        <v>0</v>
      </c>
      <c r="Q29" s="3">
        <v>0</v>
      </c>
      <c r="R29" s="3">
        <v>0</v>
      </c>
      <c r="S29" s="26" t="s">
        <v>75</v>
      </c>
    </row>
    <row r="30" spans="1:19" ht="15" x14ac:dyDescent="0.2">
      <c r="A30" s="4"/>
      <c r="B30" s="54"/>
      <c r="C30" s="17" t="s">
        <v>1132</v>
      </c>
      <c r="D30" s="26" t="s">
        <v>78</v>
      </c>
      <c r="E30" s="3">
        <v>0</v>
      </c>
      <c r="F30" s="3">
        <v>0</v>
      </c>
      <c r="G30" s="3">
        <v>15000</v>
      </c>
      <c r="H30" s="3">
        <v>15000</v>
      </c>
      <c r="I30" s="3">
        <v>53000</v>
      </c>
      <c r="J30" s="3">
        <v>65000</v>
      </c>
      <c r="K30" s="3">
        <v>68000</v>
      </c>
      <c r="L30" s="3">
        <v>0</v>
      </c>
      <c r="M30" s="3">
        <v>0</v>
      </c>
      <c r="N30" s="3">
        <v>15000</v>
      </c>
      <c r="O30" s="3">
        <v>18000</v>
      </c>
      <c r="P30" s="3">
        <v>42000</v>
      </c>
      <c r="Q30" s="3">
        <v>86000</v>
      </c>
      <c r="R30" s="3">
        <v>57000</v>
      </c>
      <c r="S30" s="26" t="s">
        <v>78</v>
      </c>
    </row>
    <row r="31" spans="1:19" ht="15" x14ac:dyDescent="0.2">
      <c r="A31" s="4"/>
      <c r="B31" s="55"/>
      <c r="C31" s="17" t="s">
        <v>1613</v>
      </c>
      <c r="D31" s="26" t="s">
        <v>80</v>
      </c>
      <c r="E31" s="3">
        <v>0</v>
      </c>
      <c r="F31" s="3">
        <v>0</v>
      </c>
      <c r="G31" s="3">
        <v>34000</v>
      </c>
      <c r="H31" s="3">
        <v>92000</v>
      </c>
      <c r="I31" s="3">
        <v>1224000</v>
      </c>
      <c r="J31" s="3">
        <v>1423000</v>
      </c>
      <c r="K31" s="3">
        <v>1258000</v>
      </c>
      <c r="L31" s="3">
        <v>0</v>
      </c>
      <c r="M31" s="3">
        <v>0</v>
      </c>
      <c r="N31" s="3">
        <v>34000</v>
      </c>
      <c r="O31" s="3">
        <v>97000</v>
      </c>
      <c r="P31" s="3">
        <v>1298000</v>
      </c>
      <c r="Q31" s="3">
        <v>2265000</v>
      </c>
      <c r="R31" s="3">
        <v>1332000</v>
      </c>
      <c r="S31" s="26" t="s">
        <v>80</v>
      </c>
    </row>
    <row r="32" spans="1:19" ht="15" x14ac:dyDescent="0.2">
      <c r="A32" s="4"/>
      <c r="B32" s="55" t="s">
        <v>22</v>
      </c>
      <c r="C32" s="55"/>
      <c r="D32" s="26" t="s">
        <v>81</v>
      </c>
      <c r="E32" s="3">
        <v>0</v>
      </c>
      <c r="F32" s="3">
        <v>0</v>
      </c>
      <c r="G32" s="3">
        <v>0</v>
      </c>
      <c r="H32" s="3">
        <v>0</v>
      </c>
      <c r="I32" s="3">
        <v>0</v>
      </c>
      <c r="J32" s="3">
        <v>0</v>
      </c>
      <c r="K32" s="3">
        <v>0</v>
      </c>
      <c r="L32" s="3">
        <v>0</v>
      </c>
      <c r="M32" s="3">
        <v>0</v>
      </c>
      <c r="N32" s="3">
        <v>0</v>
      </c>
      <c r="O32" s="3">
        <v>0</v>
      </c>
      <c r="P32" s="3">
        <v>0</v>
      </c>
      <c r="Q32" s="3">
        <v>0</v>
      </c>
      <c r="R32" s="3">
        <v>0</v>
      </c>
      <c r="S32" s="26" t="s">
        <v>81</v>
      </c>
    </row>
    <row r="33" spans="1:19" ht="15" x14ac:dyDescent="0.2">
      <c r="A33" s="4"/>
      <c r="B33" s="53" t="s">
        <v>1673</v>
      </c>
      <c r="C33" s="53"/>
      <c r="D33" s="28" t="s">
        <v>82</v>
      </c>
      <c r="E33" s="23">
        <v>0</v>
      </c>
      <c r="F33" s="23">
        <v>0</v>
      </c>
      <c r="G33" s="23">
        <v>81000</v>
      </c>
      <c r="H33" s="23">
        <v>81000</v>
      </c>
      <c r="I33" s="23">
        <v>651000</v>
      </c>
      <c r="J33" s="23">
        <v>660000</v>
      </c>
      <c r="K33" s="23">
        <v>732000</v>
      </c>
      <c r="L33" s="23">
        <v>0</v>
      </c>
      <c r="M33" s="23">
        <v>0</v>
      </c>
      <c r="N33" s="23">
        <v>74000</v>
      </c>
      <c r="O33" s="23">
        <v>74000</v>
      </c>
      <c r="P33" s="23">
        <v>464000</v>
      </c>
      <c r="Q33" s="23">
        <v>464000</v>
      </c>
      <c r="R33" s="23">
        <v>538000</v>
      </c>
      <c r="S33" s="28" t="s">
        <v>82</v>
      </c>
    </row>
  </sheetData>
  <mergeCells count="20">
    <mergeCell ref="B17:B25"/>
    <mergeCell ref="B26:B31"/>
    <mergeCell ref="B32:C32"/>
    <mergeCell ref="B33:C33"/>
    <mergeCell ref="L12:R12"/>
    <mergeCell ref="E13:J13"/>
    <mergeCell ref="K13:K15"/>
    <mergeCell ref="L13:Q13"/>
    <mergeCell ref="R13:R15"/>
    <mergeCell ref="E14:F14"/>
    <mergeCell ref="G14:H14"/>
    <mergeCell ref="I14:J14"/>
    <mergeCell ref="L14:M14"/>
    <mergeCell ref="N14:O14"/>
    <mergeCell ref="P14:Q14"/>
    <mergeCell ref="A1:C1"/>
    <mergeCell ref="A2:C2"/>
    <mergeCell ref="D4:E4"/>
    <mergeCell ref="B10:K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C8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2"/>
  <sheetViews>
    <sheetView workbookViewId="0"/>
  </sheetViews>
  <sheetFormatPr defaultColWidth="11.42578125" defaultRowHeight="12.75" x14ac:dyDescent="0.2"/>
  <cols>
    <col min="1" max="1" width="2.85546875" customWidth="1"/>
    <col min="2" max="2" width="11.5703125" customWidth="1"/>
    <col min="3" max="3" width="13.42578125" customWidth="1"/>
    <col min="4" max="4" width="8.28515625" customWidth="1"/>
    <col min="5" max="25" width="21.5703125" customWidth="1"/>
    <col min="26" max="26" width="8.28515625" customWidth="1"/>
  </cols>
  <sheetData>
    <row r="1" spans="1:26" ht="15" x14ac:dyDescent="0.2">
      <c r="A1" s="47" t="s">
        <v>859</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1040</v>
      </c>
      <c r="B2" s="48"/>
      <c r="C2" s="48"/>
      <c r="D2" s="4"/>
      <c r="E2" s="4"/>
      <c r="F2" s="4"/>
      <c r="G2" s="4"/>
      <c r="H2" s="4"/>
      <c r="I2" s="4"/>
      <c r="J2" s="4"/>
      <c r="K2" s="4"/>
      <c r="L2" s="4"/>
      <c r="M2" s="4"/>
      <c r="N2" s="4"/>
      <c r="O2" s="4"/>
      <c r="P2" s="4"/>
      <c r="Q2" s="4"/>
      <c r="R2" s="4"/>
      <c r="S2" s="4"/>
      <c r="T2" s="4"/>
      <c r="U2" s="4"/>
      <c r="V2" s="4"/>
      <c r="W2" s="4"/>
      <c r="X2" s="4"/>
      <c r="Y2" s="4"/>
      <c r="Z2" s="4"/>
    </row>
    <row r="3" spans="1:26" ht="14.1" customHeight="1"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row>
    <row r="7" spans="1:26" ht="15"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1494</v>
      </c>
      <c r="C8" s="22" t="str">
        <f>B11</f>
        <v>630-90</v>
      </c>
      <c r="D8" s="4"/>
      <c r="E8" s="4"/>
      <c r="F8" s="4"/>
      <c r="G8" s="4"/>
      <c r="H8" s="4"/>
      <c r="I8" s="4"/>
      <c r="J8" s="4"/>
      <c r="K8" s="4"/>
      <c r="L8" s="4"/>
      <c r="M8" s="4"/>
      <c r="N8" s="4"/>
      <c r="O8" s="4"/>
      <c r="P8" s="4"/>
      <c r="Q8" s="4"/>
      <c r="R8" s="4"/>
      <c r="S8" s="4"/>
      <c r="T8" s="4"/>
      <c r="U8" s="4"/>
      <c r="V8" s="4"/>
      <c r="W8" s="4"/>
      <c r="X8" s="4"/>
      <c r="Y8" s="4"/>
      <c r="Z8" s="4"/>
    </row>
    <row r="9" spans="1:26" ht="14.1" customHeight="1" x14ac:dyDescent="0.2">
      <c r="A9" s="4"/>
      <c r="B9" s="4"/>
      <c r="C9" s="4"/>
      <c r="D9" s="4"/>
      <c r="E9" s="4"/>
      <c r="F9" s="4"/>
      <c r="G9" s="4"/>
      <c r="H9" s="4"/>
      <c r="I9" s="4"/>
      <c r="J9" s="4"/>
      <c r="K9" s="4"/>
      <c r="L9" s="4"/>
      <c r="M9" s="4"/>
      <c r="N9" s="4"/>
      <c r="O9" s="4"/>
      <c r="P9" s="4"/>
      <c r="Q9" s="4"/>
      <c r="R9" s="4"/>
      <c r="S9" s="4"/>
      <c r="T9" s="4"/>
      <c r="U9" s="4"/>
      <c r="V9" s="4"/>
      <c r="W9" s="4"/>
      <c r="X9" s="4"/>
      <c r="Y9" s="4"/>
      <c r="Z9" s="4"/>
    </row>
    <row r="10" spans="1:26" ht="18" customHeight="1" x14ac:dyDescent="0.2">
      <c r="A10" s="4"/>
      <c r="B10" s="51" t="s">
        <v>327</v>
      </c>
      <c r="C10" s="48"/>
      <c r="D10" s="48"/>
      <c r="E10" s="48"/>
      <c r="F10" s="48"/>
      <c r="G10" s="48"/>
      <c r="H10" s="76"/>
      <c r="I10" s="4"/>
      <c r="J10" s="4"/>
      <c r="K10" s="4"/>
      <c r="L10" s="4"/>
      <c r="M10" s="4"/>
      <c r="N10" s="4"/>
      <c r="O10" s="4"/>
      <c r="P10" s="4"/>
      <c r="Q10" s="4"/>
      <c r="R10" s="4"/>
      <c r="S10" s="4"/>
      <c r="T10" s="4"/>
      <c r="U10" s="4"/>
      <c r="V10" s="4"/>
      <c r="W10" s="4"/>
      <c r="X10" s="4"/>
      <c r="Y10" s="4"/>
      <c r="Z10" s="4"/>
    </row>
    <row r="11" spans="1:26" ht="15.75" x14ac:dyDescent="0.2">
      <c r="A11" s="4"/>
      <c r="B11" s="21" t="s">
        <v>326</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58" t="s">
        <v>2124</v>
      </c>
      <c r="F12" s="59"/>
      <c r="G12" s="59"/>
      <c r="H12" s="59"/>
      <c r="I12" s="59"/>
      <c r="J12" s="59"/>
      <c r="K12" s="58"/>
      <c r="L12" s="58" t="s">
        <v>2095</v>
      </c>
      <c r="M12" s="59"/>
      <c r="N12" s="59"/>
      <c r="O12" s="59"/>
      <c r="P12" s="59"/>
      <c r="Q12" s="59"/>
      <c r="R12" s="58"/>
      <c r="S12" s="58" t="s">
        <v>1331</v>
      </c>
      <c r="T12" s="59"/>
      <c r="U12" s="59"/>
      <c r="V12" s="59"/>
      <c r="W12" s="59"/>
      <c r="X12" s="59"/>
      <c r="Y12" s="58"/>
      <c r="Z12" s="4"/>
    </row>
    <row r="13" spans="1:26" ht="15" x14ac:dyDescent="0.2">
      <c r="A13" s="4"/>
      <c r="B13" s="4"/>
      <c r="C13" s="4"/>
      <c r="D13" s="4"/>
      <c r="E13" s="58" t="s">
        <v>896</v>
      </c>
      <c r="F13" s="59"/>
      <c r="G13" s="59"/>
      <c r="H13" s="58"/>
      <c r="I13" s="58" t="s">
        <v>1927</v>
      </c>
      <c r="J13" s="59"/>
      <c r="K13" s="58"/>
      <c r="L13" s="58" t="s">
        <v>896</v>
      </c>
      <c r="M13" s="59"/>
      <c r="N13" s="59"/>
      <c r="O13" s="58"/>
      <c r="P13" s="58" t="s">
        <v>1927</v>
      </c>
      <c r="Q13" s="59"/>
      <c r="R13" s="58"/>
      <c r="S13" s="58" t="s">
        <v>896</v>
      </c>
      <c r="T13" s="59"/>
      <c r="U13" s="59"/>
      <c r="V13" s="58"/>
      <c r="W13" s="58" t="s">
        <v>1927</v>
      </c>
      <c r="X13" s="59"/>
      <c r="Y13" s="58"/>
      <c r="Z13" s="4"/>
    </row>
    <row r="14" spans="1:26" ht="15" x14ac:dyDescent="0.2">
      <c r="A14" s="4"/>
      <c r="B14" s="4"/>
      <c r="C14" s="4"/>
      <c r="D14" s="4"/>
      <c r="E14" s="58" t="s">
        <v>1442</v>
      </c>
      <c r="F14" s="58"/>
      <c r="G14" s="58" t="s">
        <v>1542</v>
      </c>
      <c r="H14" s="58" t="s">
        <v>746</v>
      </c>
      <c r="I14" s="58" t="s">
        <v>1166</v>
      </c>
      <c r="J14" s="58" t="s">
        <v>1168</v>
      </c>
      <c r="K14" s="58" t="s">
        <v>746</v>
      </c>
      <c r="L14" s="58" t="s">
        <v>1442</v>
      </c>
      <c r="M14" s="58"/>
      <c r="N14" s="58" t="s">
        <v>1542</v>
      </c>
      <c r="O14" s="58" t="s">
        <v>746</v>
      </c>
      <c r="P14" s="58" t="s">
        <v>1166</v>
      </c>
      <c r="Q14" s="58" t="s">
        <v>1168</v>
      </c>
      <c r="R14" s="58" t="s">
        <v>746</v>
      </c>
      <c r="S14" s="58" t="s">
        <v>1442</v>
      </c>
      <c r="T14" s="58"/>
      <c r="U14" s="58" t="s">
        <v>1542</v>
      </c>
      <c r="V14" s="58" t="s">
        <v>746</v>
      </c>
      <c r="W14" s="58" t="s">
        <v>1166</v>
      </c>
      <c r="X14" s="58" t="s">
        <v>1168</v>
      </c>
      <c r="Y14" s="58" t="s">
        <v>746</v>
      </c>
      <c r="Z14" s="4"/>
    </row>
    <row r="15" spans="1:26" ht="15" x14ac:dyDescent="0.2">
      <c r="A15" s="4"/>
      <c r="B15" s="4"/>
      <c r="C15" s="4"/>
      <c r="D15" s="4"/>
      <c r="E15" s="31" t="s">
        <v>897</v>
      </c>
      <c r="F15" s="31" t="s">
        <v>746</v>
      </c>
      <c r="G15" s="58"/>
      <c r="H15" s="58"/>
      <c r="I15" s="58"/>
      <c r="J15" s="58"/>
      <c r="K15" s="58"/>
      <c r="L15" s="31" t="s">
        <v>897</v>
      </c>
      <c r="M15" s="31" t="s">
        <v>746</v>
      </c>
      <c r="N15" s="58"/>
      <c r="O15" s="58"/>
      <c r="P15" s="58"/>
      <c r="Q15" s="58"/>
      <c r="R15" s="58"/>
      <c r="S15" s="31" t="s">
        <v>897</v>
      </c>
      <c r="T15" s="31" t="s">
        <v>746</v>
      </c>
      <c r="U15" s="58"/>
      <c r="V15" s="58"/>
      <c r="W15" s="58"/>
      <c r="X15" s="58"/>
      <c r="Y15" s="58"/>
      <c r="Z15" s="4"/>
    </row>
    <row r="16" spans="1:26" ht="14.1" customHeight="1" x14ac:dyDescent="0.2">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26" t="s">
        <v>51</v>
      </c>
      <c r="T16" s="26" t="s">
        <v>87</v>
      </c>
      <c r="U16" s="26" t="s">
        <v>109</v>
      </c>
      <c r="V16" s="26" t="s">
        <v>123</v>
      </c>
      <c r="W16" s="26" t="s">
        <v>137</v>
      </c>
      <c r="X16" s="26" t="s">
        <v>143</v>
      </c>
      <c r="Y16" s="26" t="s">
        <v>348</v>
      </c>
      <c r="Z16" s="4"/>
    </row>
    <row r="17" spans="1:26" ht="15" x14ac:dyDescent="0.2">
      <c r="A17" s="4"/>
      <c r="B17" s="55" t="s">
        <v>997</v>
      </c>
      <c r="C17" s="55"/>
      <c r="D17" s="26" t="s">
        <v>51</v>
      </c>
      <c r="E17" s="3">
        <v>0</v>
      </c>
      <c r="F17" s="3">
        <v>4000</v>
      </c>
      <c r="G17" s="3">
        <v>0</v>
      </c>
      <c r="H17" s="3">
        <v>-3000</v>
      </c>
      <c r="I17" s="3">
        <v>0</v>
      </c>
      <c r="J17" s="3">
        <v>3000</v>
      </c>
      <c r="K17" s="3">
        <v>1000</v>
      </c>
      <c r="L17" s="3">
        <v>0</v>
      </c>
      <c r="M17" s="3">
        <v>0</v>
      </c>
      <c r="N17" s="3">
        <v>0</v>
      </c>
      <c r="O17" s="3">
        <v>-2000</v>
      </c>
      <c r="P17" s="3">
        <v>0</v>
      </c>
      <c r="Q17" s="3">
        <v>2000</v>
      </c>
      <c r="R17" s="3">
        <v>0</v>
      </c>
      <c r="S17" s="3">
        <v>0</v>
      </c>
      <c r="T17" s="3">
        <v>0</v>
      </c>
      <c r="U17" s="3">
        <v>0</v>
      </c>
      <c r="V17" s="3">
        <v>0</v>
      </c>
      <c r="W17" s="3">
        <v>0</v>
      </c>
      <c r="X17" s="3">
        <v>3000</v>
      </c>
      <c r="Y17" s="3">
        <v>2000</v>
      </c>
      <c r="Z17" s="26" t="s">
        <v>51</v>
      </c>
    </row>
    <row r="18" spans="1:26" ht="15" x14ac:dyDescent="0.2">
      <c r="A18" s="4"/>
      <c r="B18" s="55" t="s">
        <v>956</v>
      </c>
      <c r="C18" s="55"/>
      <c r="D18" s="26" t="s">
        <v>87</v>
      </c>
      <c r="E18" s="3">
        <v>0</v>
      </c>
      <c r="F18" s="3">
        <v>-1000</v>
      </c>
      <c r="G18" s="3">
        <v>0</v>
      </c>
      <c r="H18" s="3">
        <v>1000</v>
      </c>
      <c r="I18" s="3">
        <v>0</v>
      </c>
      <c r="J18" s="3">
        <v>0</v>
      </c>
      <c r="K18" s="3">
        <v>0</v>
      </c>
      <c r="L18" s="3">
        <v>0</v>
      </c>
      <c r="M18" s="3">
        <v>0</v>
      </c>
      <c r="N18" s="3">
        <v>0</v>
      </c>
      <c r="O18" s="3">
        <v>0</v>
      </c>
      <c r="P18" s="3">
        <v>0</v>
      </c>
      <c r="Q18" s="3">
        <v>1000</v>
      </c>
      <c r="R18" s="3">
        <v>2000</v>
      </c>
      <c r="S18" s="3">
        <v>0</v>
      </c>
      <c r="T18" s="3">
        <v>0</v>
      </c>
      <c r="U18" s="3">
        <v>0</v>
      </c>
      <c r="V18" s="3">
        <v>0</v>
      </c>
      <c r="W18" s="3">
        <v>0</v>
      </c>
      <c r="X18" s="3">
        <v>17000</v>
      </c>
      <c r="Y18" s="3">
        <v>0</v>
      </c>
      <c r="Z18" s="26" t="s">
        <v>87</v>
      </c>
    </row>
    <row r="19" spans="1:26" ht="15" x14ac:dyDescent="0.2">
      <c r="A19" s="4"/>
      <c r="B19" s="55" t="s">
        <v>1003</v>
      </c>
      <c r="C19" s="53"/>
      <c r="D19" s="26" t="s">
        <v>109</v>
      </c>
      <c r="E19" s="3">
        <v>0</v>
      </c>
      <c r="F19" s="3">
        <v>0</v>
      </c>
      <c r="G19" s="3">
        <v>0</v>
      </c>
      <c r="H19" s="3">
        <v>-176000</v>
      </c>
      <c r="I19" s="3">
        <v>0</v>
      </c>
      <c r="J19" s="3">
        <v>7000</v>
      </c>
      <c r="K19" s="3">
        <v>103000</v>
      </c>
      <c r="L19" s="3">
        <v>0</v>
      </c>
      <c r="M19" s="3">
        <v>0</v>
      </c>
      <c r="N19" s="3">
        <v>0</v>
      </c>
      <c r="O19" s="3">
        <v>80000</v>
      </c>
      <c r="P19" s="3">
        <v>0</v>
      </c>
      <c r="Q19" s="3">
        <v>8000</v>
      </c>
      <c r="R19" s="3">
        <v>81000</v>
      </c>
      <c r="S19" s="3">
        <v>0</v>
      </c>
      <c r="T19" s="3">
        <v>0</v>
      </c>
      <c r="U19" s="3">
        <v>0</v>
      </c>
      <c r="V19" s="3">
        <v>0</v>
      </c>
      <c r="W19" s="3">
        <v>0</v>
      </c>
      <c r="X19" s="3">
        <v>10000</v>
      </c>
      <c r="Y19" s="3">
        <v>58000</v>
      </c>
      <c r="Z19" s="26" t="s">
        <v>109</v>
      </c>
    </row>
    <row r="20" spans="1:26" ht="15.95" customHeight="1" x14ac:dyDescent="0.2">
      <c r="A20" s="4"/>
      <c r="B20" s="55" t="s">
        <v>1376</v>
      </c>
      <c r="C20" s="71"/>
      <c r="D20" s="26" t="s">
        <v>123</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26" t="s">
        <v>123</v>
      </c>
    </row>
    <row r="21" spans="1:26" ht="15" x14ac:dyDescent="0.2">
      <c r="A21" s="4"/>
      <c r="B21" s="55" t="s">
        <v>966</v>
      </c>
      <c r="C21" s="55"/>
      <c r="D21" s="26" t="s">
        <v>137</v>
      </c>
      <c r="E21" s="3">
        <v>0</v>
      </c>
      <c r="F21" s="3">
        <v>0</v>
      </c>
      <c r="G21" s="3">
        <v>-39000</v>
      </c>
      <c r="H21" s="3">
        <v>-6000</v>
      </c>
      <c r="I21" s="3">
        <v>0</v>
      </c>
      <c r="J21" s="3">
        <v>-11000</v>
      </c>
      <c r="K21" s="3">
        <v>-36000</v>
      </c>
      <c r="L21" s="3">
        <v>0</v>
      </c>
      <c r="M21" s="3">
        <v>0</v>
      </c>
      <c r="N21" s="3">
        <v>-34000</v>
      </c>
      <c r="O21" s="3">
        <v>-6000</v>
      </c>
      <c r="P21" s="3">
        <v>0</v>
      </c>
      <c r="Q21" s="3">
        <v>-8000</v>
      </c>
      <c r="R21" s="3">
        <v>-33000</v>
      </c>
      <c r="S21" s="3">
        <v>0</v>
      </c>
      <c r="T21" s="3">
        <v>0</v>
      </c>
      <c r="U21" s="3">
        <v>-32000</v>
      </c>
      <c r="V21" s="3">
        <v>-4000</v>
      </c>
      <c r="W21" s="3">
        <v>0</v>
      </c>
      <c r="X21" s="3">
        <v>-7000</v>
      </c>
      <c r="Y21" s="3">
        <v>-32000</v>
      </c>
      <c r="Z21" s="26" t="s">
        <v>137</v>
      </c>
    </row>
    <row r="22" spans="1:26" ht="15" x14ac:dyDescent="0.2">
      <c r="A22" s="4"/>
      <c r="B22" s="53" t="s">
        <v>1615</v>
      </c>
      <c r="C22" s="53"/>
      <c r="D22" s="28" t="s">
        <v>143</v>
      </c>
      <c r="E22" s="23">
        <v>0</v>
      </c>
      <c r="F22" s="23">
        <v>3000</v>
      </c>
      <c r="G22" s="23">
        <v>-39000</v>
      </c>
      <c r="H22" s="23">
        <v>-184000</v>
      </c>
      <c r="I22" s="23">
        <v>0</v>
      </c>
      <c r="J22" s="23">
        <v>-1000</v>
      </c>
      <c r="K22" s="23">
        <v>68000</v>
      </c>
      <c r="L22" s="23">
        <v>0</v>
      </c>
      <c r="M22" s="23">
        <v>0</v>
      </c>
      <c r="N22" s="23">
        <v>-34000</v>
      </c>
      <c r="O22" s="23">
        <v>72000</v>
      </c>
      <c r="P22" s="23">
        <v>0</v>
      </c>
      <c r="Q22" s="23">
        <v>3000</v>
      </c>
      <c r="R22" s="23">
        <v>50000</v>
      </c>
      <c r="S22" s="23">
        <v>0</v>
      </c>
      <c r="T22" s="23">
        <v>0</v>
      </c>
      <c r="U22" s="23">
        <v>-32000</v>
      </c>
      <c r="V22" s="23">
        <v>-4000</v>
      </c>
      <c r="W22" s="23">
        <v>0</v>
      </c>
      <c r="X22" s="23">
        <v>23000</v>
      </c>
      <c r="Y22" s="23">
        <v>28000</v>
      </c>
      <c r="Z22" s="28" t="s">
        <v>143</v>
      </c>
    </row>
  </sheetData>
  <mergeCells count="37">
    <mergeCell ref="B19:C19"/>
    <mergeCell ref="B20:C20"/>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L12:R12"/>
    <mergeCell ref="S12:Y12"/>
    <mergeCell ref="E13:H13"/>
    <mergeCell ref="I13:K13"/>
    <mergeCell ref="L13:O13"/>
    <mergeCell ref="P13:R13"/>
    <mergeCell ref="S13:V13"/>
    <mergeCell ref="W13:Y13"/>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9"/>
  <sheetViews>
    <sheetView workbookViewId="0"/>
  </sheetViews>
  <sheetFormatPr defaultColWidth="11.42578125" defaultRowHeight="12.75" x14ac:dyDescent="0.2"/>
  <cols>
    <col min="1" max="1" width="2.85546875" customWidth="1"/>
    <col min="2" max="2" width="37.85546875" customWidth="1"/>
    <col min="3" max="3" width="8.28515625" customWidth="1"/>
    <col min="4" max="27" width="16.28515625" customWidth="1"/>
    <col min="28" max="28" width="8.28515625" customWidth="1"/>
  </cols>
  <sheetData>
    <row r="1" spans="1:28"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row>
    <row r="2" spans="1:28"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row>
    <row r="5" spans="1:28"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row>
    <row r="6" spans="1:28"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row>
    <row r="7" spans="1:28" ht="15.95" customHeight="1" x14ac:dyDescent="0.2">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x14ac:dyDescent="0.2">
      <c r="A8" s="16"/>
      <c r="B8" s="16" t="s">
        <v>1494</v>
      </c>
      <c r="C8" s="22" t="str">
        <f>B11</f>
        <v>630-91</v>
      </c>
      <c r="D8" s="4"/>
      <c r="E8" s="4"/>
      <c r="F8" s="4"/>
      <c r="G8" s="4"/>
      <c r="H8" s="4"/>
      <c r="I8" s="4"/>
      <c r="J8" s="4"/>
      <c r="K8" s="4"/>
      <c r="L8" s="4"/>
      <c r="M8" s="4"/>
      <c r="N8" s="4"/>
      <c r="O8" s="4"/>
      <c r="P8" s="4"/>
      <c r="Q8" s="4"/>
      <c r="R8" s="4"/>
      <c r="S8" s="4"/>
      <c r="T8" s="4"/>
      <c r="U8" s="4"/>
      <c r="V8" s="4"/>
      <c r="W8" s="4"/>
      <c r="X8" s="4"/>
      <c r="Y8" s="4"/>
      <c r="Z8" s="4"/>
      <c r="AA8" s="4"/>
      <c r="AB8" s="4"/>
    </row>
    <row r="9" spans="1:28"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row>
    <row r="10" spans="1:28" ht="18" customHeight="1" x14ac:dyDescent="0.2">
      <c r="A10" s="4"/>
      <c r="B10" s="77" t="s">
        <v>329</v>
      </c>
      <c r="C10" s="48"/>
      <c r="D10" s="48"/>
      <c r="E10" s="48"/>
      <c r="F10" s="48"/>
      <c r="G10" s="48"/>
      <c r="H10" s="73"/>
      <c r="I10" s="4"/>
      <c r="J10" s="4"/>
      <c r="K10" s="4"/>
      <c r="L10" s="4"/>
      <c r="M10" s="4"/>
      <c r="N10" s="4"/>
      <c r="O10" s="4"/>
      <c r="P10" s="4"/>
      <c r="Q10" s="4"/>
      <c r="R10" s="4"/>
      <c r="S10" s="4"/>
      <c r="T10" s="4"/>
      <c r="U10" s="4"/>
      <c r="V10" s="4"/>
      <c r="W10" s="4"/>
      <c r="X10" s="4"/>
      <c r="Y10" s="4"/>
      <c r="Z10" s="4"/>
      <c r="AA10" s="4"/>
      <c r="AB10" s="4"/>
    </row>
    <row r="11" spans="1:28" ht="15" x14ac:dyDescent="0.2">
      <c r="A11" s="4"/>
      <c r="B11" s="1" t="s">
        <v>328</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x14ac:dyDescent="0.2">
      <c r="A12" s="4"/>
      <c r="B12" s="4"/>
      <c r="C12" s="4"/>
      <c r="D12" s="58" t="s">
        <v>2124</v>
      </c>
      <c r="E12" s="59"/>
      <c r="F12" s="59"/>
      <c r="G12" s="59"/>
      <c r="H12" s="59"/>
      <c r="I12" s="59"/>
      <c r="J12" s="59"/>
      <c r="K12" s="58"/>
      <c r="L12" s="58" t="s">
        <v>2095</v>
      </c>
      <c r="M12" s="59"/>
      <c r="N12" s="59"/>
      <c r="O12" s="59"/>
      <c r="P12" s="59"/>
      <c r="Q12" s="59"/>
      <c r="R12" s="59"/>
      <c r="S12" s="58"/>
      <c r="T12" s="58" t="s">
        <v>1331</v>
      </c>
      <c r="U12" s="59"/>
      <c r="V12" s="59"/>
      <c r="W12" s="59"/>
      <c r="X12" s="59"/>
      <c r="Y12" s="59"/>
      <c r="Z12" s="59"/>
      <c r="AA12" s="58"/>
      <c r="AB12" s="4"/>
    </row>
    <row r="13" spans="1:28" ht="15" x14ac:dyDescent="0.2">
      <c r="A13" s="4"/>
      <c r="B13" s="4"/>
      <c r="C13" s="4"/>
      <c r="D13" s="58" t="s">
        <v>1442</v>
      </c>
      <c r="E13" s="59"/>
      <c r="F13" s="59"/>
      <c r="G13" s="58"/>
      <c r="H13" s="58" t="s">
        <v>1542</v>
      </c>
      <c r="I13" s="58"/>
      <c r="J13" s="58" t="s">
        <v>746</v>
      </c>
      <c r="K13" s="58"/>
      <c r="L13" s="58" t="s">
        <v>1442</v>
      </c>
      <c r="M13" s="59"/>
      <c r="N13" s="59"/>
      <c r="O13" s="58"/>
      <c r="P13" s="58" t="s">
        <v>1542</v>
      </c>
      <c r="Q13" s="58"/>
      <c r="R13" s="58" t="s">
        <v>746</v>
      </c>
      <c r="S13" s="58"/>
      <c r="T13" s="58" t="s">
        <v>1442</v>
      </c>
      <c r="U13" s="59"/>
      <c r="V13" s="59"/>
      <c r="W13" s="58"/>
      <c r="X13" s="58" t="s">
        <v>1542</v>
      </c>
      <c r="Y13" s="58"/>
      <c r="Z13" s="58" t="s">
        <v>746</v>
      </c>
      <c r="AA13" s="58"/>
      <c r="AB13" s="4"/>
    </row>
    <row r="14" spans="1:28" ht="15" x14ac:dyDescent="0.2">
      <c r="A14" s="4"/>
      <c r="B14" s="4"/>
      <c r="C14" s="4"/>
      <c r="D14" s="58" t="s">
        <v>897</v>
      </c>
      <c r="E14" s="58"/>
      <c r="F14" s="58" t="s">
        <v>746</v>
      </c>
      <c r="G14" s="58"/>
      <c r="H14" s="58" t="s">
        <v>1711</v>
      </c>
      <c r="I14" s="58" t="s">
        <v>1484</v>
      </c>
      <c r="J14" s="58" t="s">
        <v>1711</v>
      </c>
      <c r="K14" s="58" t="s">
        <v>1484</v>
      </c>
      <c r="L14" s="58" t="s">
        <v>897</v>
      </c>
      <c r="M14" s="58"/>
      <c r="N14" s="58" t="s">
        <v>746</v>
      </c>
      <c r="O14" s="58"/>
      <c r="P14" s="58" t="s">
        <v>1711</v>
      </c>
      <c r="Q14" s="58" t="s">
        <v>1484</v>
      </c>
      <c r="R14" s="58" t="s">
        <v>1711</v>
      </c>
      <c r="S14" s="58" t="s">
        <v>1484</v>
      </c>
      <c r="T14" s="58" t="s">
        <v>897</v>
      </c>
      <c r="U14" s="58"/>
      <c r="V14" s="58" t="s">
        <v>746</v>
      </c>
      <c r="W14" s="58"/>
      <c r="X14" s="58" t="s">
        <v>1711</v>
      </c>
      <c r="Y14" s="58" t="s">
        <v>1484</v>
      </c>
      <c r="Z14" s="58" t="s">
        <v>1711</v>
      </c>
      <c r="AA14" s="58" t="s">
        <v>1484</v>
      </c>
      <c r="AB14" s="4"/>
    </row>
    <row r="15" spans="1:28" ht="15" x14ac:dyDescent="0.2">
      <c r="A15" s="4"/>
      <c r="B15" s="4"/>
      <c r="C15" s="4"/>
      <c r="D15" s="31" t="s">
        <v>1711</v>
      </c>
      <c r="E15" s="31" t="s">
        <v>1484</v>
      </c>
      <c r="F15" s="31" t="s">
        <v>1711</v>
      </c>
      <c r="G15" s="31" t="s">
        <v>1484</v>
      </c>
      <c r="H15" s="58"/>
      <c r="I15" s="58"/>
      <c r="J15" s="58"/>
      <c r="K15" s="58"/>
      <c r="L15" s="31" t="s">
        <v>1711</v>
      </c>
      <c r="M15" s="31" t="s">
        <v>1484</v>
      </c>
      <c r="N15" s="31" t="s">
        <v>1711</v>
      </c>
      <c r="O15" s="31" t="s">
        <v>1484</v>
      </c>
      <c r="P15" s="58"/>
      <c r="Q15" s="58"/>
      <c r="R15" s="58"/>
      <c r="S15" s="58"/>
      <c r="T15" s="31" t="s">
        <v>1711</v>
      </c>
      <c r="U15" s="31" t="s">
        <v>1484</v>
      </c>
      <c r="V15" s="31" t="s">
        <v>1711</v>
      </c>
      <c r="W15" s="31" t="s">
        <v>1484</v>
      </c>
      <c r="X15" s="58"/>
      <c r="Y15" s="58"/>
      <c r="Z15" s="58"/>
      <c r="AA15" s="58"/>
      <c r="AB15" s="4"/>
    </row>
    <row r="16" spans="1:28" ht="14.1" customHeight="1" x14ac:dyDescent="0.2">
      <c r="A16" s="4"/>
      <c r="B16" s="4"/>
      <c r="C16" s="4"/>
      <c r="D16" s="35" t="s">
        <v>51</v>
      </c>
      <c r="E16" s="35" t="s">
        <v>87</v>
      </c>
      <c r="F16" s="35" t="s">
        <v>109</v>
      </c>
      <c r="G16" s="35" t="s">
        <v>123</v>
      </c>
      <c r="H16" s="35" t="s">
        <v>137</v>
      </c>
      <c r="I16" s="35" t="s">
        <v>143</v>
      </c>
      <c r="J16" s="35" t="s">
        <v>348</v>
      </c>
      <c r="K16" s="35" t="s">
        <v>349</v>
      </c>
      <c r="L16" s="35" t="s">
        <v>51</v>
      </c>
      <c r="M16" s="35" t="s">
        <v>87</v>
      </c>
      <c r="N16" s="35" t="s">
        <v>109</v>
      </c>
      <c r="O16" s="35" t="s">
        <v>123</v>
      </c>
      <c r="P16" s="35" t="s">
        <v>137</v>
      </c>
      <c r="Q16" s="35" t="s">
        <v>143</v>
      </c>
      <c r="R16" s="35" t="s">
        <v>348</v>
      </c>
      <c r="S16" s="35" t="s">
        <v>349</v>
      </c>
      <c r="T16" s="35" t="s">
        <v>51</v>
      </c>
      <c r="U16" s="35" t="s">
        <v>87</v>
      </c>
      <c r="V16" s="35" t="s">
        <v>109</v>
      </c>
      <c r="W16" s="35" t="s">
        <v>123</v>
      </c>
      <c r="X16" s="35" t="s">
        <v>137</v>
      </c>
      <c r="Y16" s="35" t="s">
        <v>143</v>
      </c>
      <c r="Z16" s="35" t="s">
        <v>348</v>
      </c>
      <c r="AA16" s="35" t="s">
        <v>349</v>
      </c>
      <c r="AB16" s="4"/>
    </row>
    <row r="17" spans="1:28" ht="15" x14ac:dyDescent="0.2">
      <c r="A17" s="4"/>
      <c r="B17" s="17" t="s">
        <v>895</v>
      </c>
      <c r="C17" s="35" t="s">
        <v>51</v>
      </c>
      <c r="D17" s="3">
        <v>0</v>
      </c>
      <c r="E17" s="3">
        <v>0</v>
      </c>
      <c r="F17" s="3">
        <v>0</v>
      </c>
      <c r="G17" s="3">
        <v>0</v>
      </c>
      <c r="H17" s="3">
        <v>33000</v>
      </c>
      <c r="I17" s="3">
        <v>16</v>
      </c>
      <c r="J17" s="3">
        <v>0</v>
      </c>
      <c r="K17" s="3">
        <v>0</v>
      </c>
      <c r="L17" s="3">
        <v>0</v>
      </c>
      <c r="M17" s="3">
        <v>0</v>
      </c>
      <c r="N17" s="3">
        <v>0</v>
      </c>
      <c r="O17" s="3">
        <v>0</v>
      </c>
      <c r="P17" s="3">
        <v>30000</v>
      </c>
      <c r="Q17" s="3">
        <v>13</v>
      </c>
      <c r="R17" s="3">
        <v>0</v>
      </c>
      <c r="S17" s="3">
        <v>0</v>
      </c>
      <c r="T17" s="3">
        <v>0</v>
      </c>
      <c r="U17" s="3">
        <v>0</v>
      </c>
      <c r="V17" s="3">
        <v>0</v>
      </c>
      <c r="W17" s="3">
        <v>0</v>
      </c>
      <c r="X17" s="3">
        <v>26000</v>
      </c>
      <c r="Y17" s="3">
        <v>12</v>
      </c>
      <c r="Z17" s="3">
        <v>0</v>
      </c>
      <c r="AA17" s="3">
        <v>0</v>
      </c>
      <c r="AB17" s="35" t="s">
        <v>51</v>
      </c>
    </row>
    <row r="18" spans="1:28" ht="15" x14ac:dyDescent="0.2">
      <c r="A18" s="4"/>
      <c r="B18" s="17" t="s">
        <v>929</v>
      </c>
      <c r="C18" s="35" t="s">
        <v>87</v>
      </c>
      <c r="D18" s="3">
        <v>0</v>
      </c>
      <c r="E18" s="3">
        <v>0</v>
      </c>
      <c r="F18" s="3">
        <v>0</v>
      </c>
      <c r="G18" s="3">
        <v>0</v>
      </c>
      <c r="H18" s="3">
        <v>5000</v>
      </c>
      <c r="I18" s="3">
        <v>12</v>
      </c>
      <c r="J18" s="3">
        <v>0</v>
      </c>
      <c r="K18" s="3">
        <v>0</v>
      </c>
      <c r="L18" s="3">
        <v>0</v>
      </c>
      <c r="M18" s="3">
        <v>0</v>
      </c>
      <c r="N18" s="3">
        <v>0</v>
      </c>
      <c r="O18" s="3">
        <v>0</v>
      </c>
      <c r="P18" s="3">
        <v>5000</v>
      </c>
      <c r="Q18" s="3">
        <v>12</v>
      </c>
      <c r="R18" s="3">
        <v>0</v>
      </c>
      <c r="S18" s="3">
        <v>0</v>
      </c>
      <c r="T18" s="3">
        <v>0</v>
      </c>
      <c r="U18" s="3">
        <v>0</v>
      </c>
      <c r="V18" s="3">
        <v>0</v>
      </c>
      <c r="W18" s="3">
        <v>0</v>
      </c>
      <c r="X18" s="3">
        <v>6000</v>
      </c>
      <c r="Y18" s="3">
        <v>13</v>
      </c>
      <c r="Z18" s="3">
        <v>0</v>
      </c>
      <c r="AA18" s="3">
        <v>0</v>
      </c>
      <c r="AB18" s="35" t="s">
        <v>87</v>
      </c>
    </row>
    <row r="19" spans="1:28" ht="15" x14ac:dyDescent="0.2">
      <c r="A19" s="4"/>
      <c r="B19" s="13" t="s">
        <v>894</v>
      </c>
      <c r="C19" s="19" t="s">
        <v>109</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19" t="s">
        <v>109</v>
      </c>
    </row>
  </sheetData>
  <mergeCells count="34">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L12:S12"/>
    <mergeCell ref="T12:AA12"/>
    <mergeCell ref="D13:G13"/>
    <mergeCell ref="H13:I13"/>
    <mergeCell ref="J13:K13"/>
    <mergeCell ref="L13:O13"/>
    <mergeCell ref="P13:Q13"/>
    <mergeCell ref="R13:S13"/>
    <mergeCell ref="T13:W13"/>
    <mergeCell ref="X13:Y13"/>
    <mergeCell ref="Z13:AA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C8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workbookViewId="0"/>
  </sheetViews>
  <sheetFormatPr defaultColWidth="11.42578125" defaultRowHeight="12.75" x14ac:dyDescent="0.2"/>
  <cols>
    <col min="1" max="1" width="2.85546875" customWidth="1"/>
    <col min="2" max="2" width="10.85546875" customWidth="1"/>
    <col min="3" max="3" width="43" customWidth="1"/>
    <col min="4" max="4" width="8.28515625" customWidth="1"/>
    <col min="5" max="10" width="21.57031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1494</v>
      </c>
      <c r="C8" s="22" t="str">
        <f>B11</f>
        <v>630-92</v>
      </c>
      <c r="D8" s="4"/>
      <c r="E8" s="4"/>
      <c r="F8" s="4"/>
      <c r="G8" s="4"/>
      <c r="H8" s="4"/>
      <c r="I8" s="4"/>
      <c r="J8" s="4"/>
      <c r="K8" s="4"/>
    </row>
    <row r="9" spans="1:11" ht="14.1" customHeight="1" x14ac:dyDescent="0.2">
      <c r="A9" s="4"/>
      <c r="B9" s="4"/>
      <c r="C9" s="4"/>
      <c r="D9" s="4"/>
      <c r="E9" s="4"/>
      <c r="F9" s="4"/>
      <c r="G9" s="4"/>
      <c r="H9" s="4"/>
      <c r="I9" s="4"/>
      <c r="J9" s="4"/>
      <c r="K9" s="4"/>
    </row>
    <row r="10" spans="1:11" ht="54" customHeight="1" x14ac:dyDescent="0.2">
      <c r="A10" s="4"/>
      <c r="B10" s="61" t="s">
        <v>331</v>
      </c>
      <c r="C10" s="48"/>
      <c r="D10" s="48"/>
      <c r="E10" s="48"/>
      <c r="F10" s="48"/>
      <c r="G10" s="48"/>
      <c r="H10" s="48"/>
      <c r="I10" s="48"/>
      <c r="J10" s="72"/>
      <c r="K10" s="4"/>
    </row>
    <row r="11" spans="1:11" ht="15.75" x14ac:dyDescent="0.2">
      <c r="A11" s="4"/>
      <c r="B11" s="21" t="s">
        <v>330</v>
      </c>
      <c r="C11" s="4"/>
      <c r="D11" s="4"/>
      <c r="E11" s="4"/>
      <c r="F11" s="4"/>
      <c r="G11" s="4"/>
      <c r="H11" s="4"/>
      <c r="I11" s="4"/>
      <c r="J11" s="4"/>
      <c r="K11" s="4"/>
    </row>
    <row r="12" spans="1:11" ht="15" x14ac:dyDescent="0.2">
      <c r="A12" s="4"/>
      <c r="B12" s="4"/>
      <c r="C12" s="4"/>
      <c r="D12" s="4"/>
      <c r="E12" s="31" t="s">
        <v>2124</v>
      </c>
      <c r="F12" s="31" t="s">
        <v>2095</v>
      </c>
      <c r="G12" s="31" t="s">
        <v>1331</v>
      </c>
      <c r="H12" s="31" t="s">
        <v>2124</v>
      </c>
      <c r="I12" s="31" t="s">
        <v>2095</v>
      </c>
      <c r="J12" s="31" t="s">
        <v>1331</v>
      </c>
      <c r="K12" s="4"/>
    </row>
    <row r="13" spans="1:11" ht="15" x14ac:dyDescent="0.2">
      <c r="A13" s="4"/>
      <c r="B13" s="4"/>
      <c r="C13" s="4"/>
      <c r="D13" s="4"/>
      <c r="E13" s="31" t="s">
        <v>1013</v>
      </c>
      <c r="F13" s="31" t="s">
        <v>1013</v>
      </c>
      <c r="G13" s="31" t="s">
        <v>1013</v>
      </c>
      <c r="H13" s="31" t="s">
        <v>1399</v>
      </c>
      <c r="I13" s="31" t="s">
        <v>1399</v>
      </c>
      <c r="J13" s="31" t="s">
        <v>1399</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3" t="s">
        <v>401</v>
      </c>
      <c r="C15" s="17" t="s">
        <v>1346</v>
      </c>
      <c r="D15" s="26" t="s">
        <v>51</v>
      </c>
      <c r="E15" s="33">
        <v>20000</v>
      </c>
      <c r="F15" s="33">
        <v>9000</v>
      </c>
      <c r="G15" s="33">
        <v>8000</v>
      </c>
      <c r="H15" s="33">
        <v>3000</v>
      </c>
      <c r="I15" s="33">
        <v>2000</v>
      </c>
      <c r="J15" s="33">
        <v>3000</v>
      </c>
      <c r="K15" s="26" t="s">
        <v>51</v>
      </c>
    </row>
    <row r="16" spans="1:11" ht="15" x14ac:dyDescent="0.2">
      <c r="A16" s="4"/>
      <c r="B16" s="54"/>
      <c r="C16" s="17" t="s">
        <v>1519</v>
      </c>
      <c r="D16" s="26" t="s">
        <v>87</v>
      </c>
      <c r="E16" s="33">
        <v>0</v>
      </c>
      <c r="F16" s="33">
        <v>0</v>
      </c>
      <c r="G16" s="33">
        <v>0</v>
      </c>
      <c r="H16" s="33">
        <v>0</v>
      </c>
      <c r="I16" s="33">
        <v>0</v>
      </c>
      <c r="J16" s="33">
        <v>0</v>
      </c>
      <c r="K16" s="26" t="s">
        <v>87</v>
      </c>
    </row>
    <row r="17" spans="1:11" ht="15" x14ac:dyDescent="0.2">
      <c r="A17" s="4"/>
      <c r="B17" s="54"/>
      <c r="C17" s="17" t="s">
        <v>1478</v>
      </c>
      <c r="D17" s="26" t="s">
        <v>109</v>
      </c>
      <c r="E17" s="33">
        <v>0</v>
      </c>
      <c r="F17" s="33">
        <v>0</v>
      </c>
      <c r="G17" s="33">
        <v>0</v>
      </c>
      <c r="H17" s="33">
        <v>0</v>
      </c>
      <c r="I17" s="33">
        <v>0</v>
      </c>
      <c r="J17" s="33">
        <v>0</v>
      </c>
      <c r="K17" s="26" t="s">
        <v>109</v>
      </c>
    </row>
    <row r="18" spans="1:11" ht="15" x14ac:dyDescent="0.2">
      <c r="A18" s="4"/>
      <c r="B18" s="55"/>
      <c r="C18" s="17" t="s">
        <v>1481</v>
      </c>
      <c r="D18" s="26" t="s">
        <v>123</v>
      </c>
      <c r="E18" s="33">
        <v>0</v>
      </c>
      <c r="F18" s="33">
        <v>0</v>
      </c>
      <c r="G18" s="33">
        <v>0</v>
      </c>
      <c r="H18" s="33">
        <v>0</v>
      </c>
      <c r="I18" s="33">
        <v>0</v>
      </c>
      <c r="J18" s="33">
        <v>0</v>
      </c>
      <c r="K18" s="26" t="s">
        <v>123</v>
      </c>
    </row>
    <row r="19" spans="1:11" ht="15" x14ac:dyDescent="0.2">
      <c r="A19" s="4"/>
      <c r="B19" s="53" t="s">
        <v>400</v>
      </c>
      <c r="C19" s="17" t="s">
        <v>1847</v>
      </c>
      <c r="D19" s="26" t="s">
        <v>137</v>
      </c>
      <c r="E19" s="33">
        <v>-11000</v>
      </c>
      <c r="F19" s="33">
        <v>-6000</v>
      </c>
      <c r="G19" s="33">
        <v>-1000</v>
      </c>
      <c r="H19" s="33">
        <v>0</v>
      </c>
      <c r="I19" s="33">
        <v>0</v>
      </c>
      <c r="J19" s="33">
        <v>0</v>
      </c>
      <c r="K19" s="26" t="s">
        <v>137</v>
      </c>
    </row>
    <row r="20" spans="1:11" ht="15" x14ac:dyDescent="0.2">
      <c r="A20" s="4"/>
      <c r="B20" s="54"/>
      <c r="C20" s="17" t="s">
        <v>1849</v>
      </c>
      <c r="D20" s="26" t="s">
        <v>143</v>
      </c>
      <c r="E20" s="33">
        <v>-4000</v>
      </c>
      <c r="F20" s="33">
        <v>-3000</v>
      </c>
      <c r="G20" s="33">
        <v>-2000</v>
      </c>
      <c r="H20" s="33">
        <v>0</v>
      </c>
      <c r="I20" s="33">
        <v>0</v>
      </c>
      <c r="J20" s="33">
        <v>0</v>
      </c>
      <c r="K20" s="26" t="s">
        <v>143</v>
      </c>
    </row>
    <row r="21" spans="1:11" ht="15" x14ac:dyDescent="0.2">
      <c r="A21" s="4"/>
      <c r="B21" s="54"/>
      <c r="C21" s="17" t="s">
        <v>1844</v>
      </c>
      <c r="D21" s="26" t="s">
        <v>348</v>
      </c>
      <c r="E21" s="33">
        <v>0</v>
      </c>
      <c r="F21" s="33">
        <v>0</v>
      </c>
      <c r="G21" s="33">
        <v>0</v>
      </c>
      <c r="H21" s="33">
        <v>0</v>
      </c>
      <c r="I21" s="33">
        <v>0</v>
      </c>
      <c r="J21" s="33">
        <v>0</v>
      </c>
      <c r="K21" s="26" t="s">
        <v>348</v>
      </c>
    </row>
    <row r="22" spans="1:11" ht="15" x14ac:dyDescent="0.2">
      <c r="A22" s="4"/>
      <c r="B22" s="55"/>
      <c r="C22" s="17" t="s">
        <v>1843</v>
      </c>
      <c r="D22" s="26" t="s">
        <v>349</v>
      </c>
      <c r="E22" s="33">
        <v>0</v>
      </c>
      <c r="F22" s="33">
        <v>0</v>
      </c>
      <c r="G22" s="33">
        <v>0</v>
      </c>
      <c r="H22" s="33">
        <v>0</v>
      </c>
      <c r="I22" s="33">
        <v>0</v>
      </c>
      <c r="J22" s="33">
        <v>0</v>
      </c>
      <c r="K22" s="26" t="s">
        <v>349</v>
      </c>
    </row>
    <row r="23" spans="1:11" ht="15" x14ac:dyDescent="0.2">
      <c r="A23" s="4"/>
      <c r="B23" s="53" t="s">
        <v>1793</v>
      </c>
      <c r="C23" s="53"/>
      <c r="D23" s="28" t="s">
        <v>377</v>
      </c>
      <c r="E23" s="34">
        <v>5000</v>
      </c>
      <c r="F23" s="34">
        <v>0</v>
      </c>
      <c r="G23" s="34">
        <v>5000</v>
      </c>
      <c r="H23" s="34">
        <v>3000</v>
      </c>
      <c r="I23" s="34">
        <v>2000</v>
      </c>
      <c r="J23" s="34">
        <v>3000</v>
      </c>
      <c r="K23" s="28" t="s">
        <v>377</v>
      </c>
    </row>
  </sheetData>
  <mergeCells count="7">
    <mergeCell ref="B19:B22"/>
    <mergeCell ref="B23:C23"/>
    <mergeCell ref="A1:C1"/>
    <mergeCell ref="A2:C2"/>
    <mergeCell ref="D4:E4"/>
    <mergeCell ref="B10:J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C8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heetViews>
  <sheetFormatPr defaultColWidth="11.42578125" defaultRowHeight="12.75" x14ac:dyDescent="0.2"/>
  <cols>
    <col min="1" max="1" width="2.85546875" customWidth="1"/>
    <col min="2" max="2" width="16" customWidth="1"/>
    <col min="3" max="3" width="17.42578125" customWidth="1"/>
    <col min="4" max="4" width="30.28515625" customWidth="1"/>
    <col min="5" max="5" width="8.28515625" customWidth="1"/>
    <col min="6" max="9" width="19" customWidth="1"/>
    <col min="10" max="10" width="8.28515625" customWidth="1"/>
  </cols>
  <sheetData>
    <row r="1" spans="1:10" ht="15" x14ac:dyDescent="0.2">
      <c r="A1" s="47" t="s">
        <v>859</v>
      </c>
      <c r="B1" s="48"/>
      <c r="C1" s="48"/>
      <c r="D1" s="4"/>
      <c r="E1" s="4"/>
      <c r="F1" s="4"/>
      <c r="G1" s="4"/>
      <c r="H1" s="4"/>
      <c r="I1" s="4"/>
      <c r="J1" s="4"/>
    </row>
    <row r="2" spans="1:10" ht="15" x14ac:dyDescent="0.2">
      <c r="A2" s="47" t="s">
        <v>1040</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839</v>
      </c>
      <c r="C4" s="24" t="s">
        <v>65</v>
      </c>
      <c r="D4" s="49" t="str">
        <f>IF(C4&lt;&gt;"",VLOOKUP(C4,'@Entities'!A2:B71,2,0),"")</f>
        <v>בנק דיסקונט לישראל בעמ</v>
      </c>
      <c r="E4" s="50"/>
      <c r="F4" s="4"/>
      <c r="G4" s="4"/>
      <c r="H4" s="4"/>
      <c r="I4" s="4"/>
      <c r="J4" s="4"/>
    </row>
    <row r="5" spans="1:10" ht="15" x14ac:dyDescent="0.2">
      <c r="A5" s="11"/>
      <c r="B5" s="11" t="s">
        <v>2101</v>
      </c>
      <c r="C5" s="9">
        <v>43465</v>
      </c>
      <c r="D5" s="4"/>
      <c r="E5" s="4"/>
      <c r="F5" s="4"/>
      <c r="G5" s="4"/>
      <c r="H5" s="4"/>
      <c r="I5" s="4"/>
      <c r="J5" s="4"/>
    </row>
    <row r="6" spans="1:10" ht="15" x14ac:dyDescent="0.2">
      <c r="A6" s="11"/>
      <c r="B6" s="20" t="str">
        <f>"סוג מטבע"&amp;IF(C6="ILS","אלפי ש""""ח","")</f>
        <v>סוג מטבעאלפי ש""ח</v>
      </c>
      <c r="C6" s="25" t="s">
        <v>553</v>
      </c>
      <c r="D6" s="4"/>
      <c r="E6" s="4"/>
      <c r="F6" s="4"/>
      <c r="G6" s="4"/>
      <c r="H6" s="4"/>
      <c r="I6" s="4"/>
      <c r="J6" s="4"/>
    </row>
    <row r="7" spans="1:10" ht="15" x14ac:dyDescent="0.2">
      <c r="A7" s="15"/>
      <c r="B7" s="15"/>
      <c r="C7" s="10"/>
      <c r="D7" s="4"/>
      <c r="E7" s="4"/>
      <c r="F7" s="4"/>
      <c r="G7" s="4"/>
      <c r="H7" s="4"/>
      <c r="I7" s="4"/>
      <c r="J7" s="4"/>
    </row>
    <row r="8" spans="1:10" ht="15" x14ac:dyDescent="0.2">
      <c r="A8" s="16"/>
      <c r="B8" s="16" t="s">
        <v>1494</v>
      </c>
      <c r="C8" s="22" t="str">
        <f>B11</f>
        <v>630-93</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6" t="s">
        <v>333</v>
      </c>
      <c r="C10" s="48"/>
      <c r="D10" s="48"/>
      <c r="E10" s="48"/>
      <c r="F10" s="48"/>
      <c r="G10" s="48"/>
      <c r="H10" s="57"/>
      <c r="I10" s="4"/>
      <c r="J10" s="4"/>
    </row>
    <row r="11" spans="1:10" ht="15.75" x14ac:dyDescent="0.2">
      <c r="A11" s="4"/>
      <c r="B11" s="21" t="s">
        <v>332</v>
      </c>
      <c r="C11" s="4"/>
      <c r="D11" s="4"/>
      <c r="E11" s="4"/>
      <c r="F11" s="4"/>
      <c r="G11" s="4"/>
      <c r="H11" s="4"/>
      <c r="I11" s="4"/>
      <c r="J11" s="4"/>
    </row>
    <row r="12" spans="1:10" ht="15" x14ac:dyDescent="0.2">
      <c r="A12" s="4"/>
      <c r="B12" s="4"/>
      <c r="C12" s="4"/>
      <c r="D12" s="4"/>
      <c r="E12" s="4"/>
      <c r="F12" s="31" t="s">
        <v>2124</v>
      </c>
      <c r="G12" s="31" t="s">
        <v>2095</v>
      </c>
      <c r="H12" s="31" t="s">
        <v>2124</v>
      </c>
      <c r="I12" s="31" t="s">
        <v>2095</v>
      </c>
      <c r="J12" s="4"/>
    </row>
    <row r="13" spans="1:10" ht="15" x14ac:dyDescent="0.2">
      <c r="A13" s="4"/>
      <c r="B13" s="4"/>
      <c r="C13" s="4"/>
      <c r="D13" s="4"/>
      <c r="E13" s="4"/>
      <c r="F13" s="31" t="s">
        <v>1341</v>
      </c>
      <c r="G13" s="31" t="s">
        <v>1341</v>
      </c>
      <c r="H13" s="31" t="s">
        <v>839</v>
      </c>
      <c r="I13" s="31" t="s">
        <v>839</v>
      </c>
      <c r="J13" s="4"/>
    </row>
    <row r="14" spans="1:10" ht="14.1" customHeight="1" x14ac:dyDescent="0.2">
      <c r="A14" s="4"/>
      <c r="B14" s="4"/>
      <c r="C14" s="4"/>
      <c r="D14" s="4"/>
      <c r="E14" s="4"/>
      <c r="F14" s="26" t="s">
        <v>51</v>
      </c>
      <c r="G14" s="26" t="s">
        <v>51</v>
      </c>
      <c r="H14" s="26" t="s">
        <v>87</v>
      </c>
      <c r="I14" s="26" t="s">
        <v>87</v>
      </c>
      <c r="J14" s="4"/>
    </row>
    <row r="15" spans="1:10" ht="15" x14ac:dyDescent="0.2">
      <c r="A15" s="4"/>
      <c r="B15" s="55" t="s">
        <v>1485</v>
      </c>
      <c r="C15" s="59"/>
      <c r="D15" s="55"/>
      <c r="E15" s="26" t="s">
        <v>51</v>
      </c>
      <c r="F15" s="3">
        <v>8160</v>
      </c>
      <c r="G15" s="3">
        <v>8161</v>
      </c>
      <c r="H15" s="3">
        <v>5157</v>
      </c>
      <c r="I15" s="3">
        <v>5265</v>
      </c>
      <c r="J15" s="26" t="s">
        <v>51</v>
      </c>
    </row>
    <row r="16" spans="1:10" ht="15" x14ac:dyDescent="0.2">
      <c r="A16" s="4"/>
      <c r="B16" s="55" t="s">
        <v>1486</v>
      </c>
      <c r="C16" s="59"/>
      <c r="D16" s="55"/>
      <c r="E16" s="26" t="s">
        <v>87</v>
      </c>
      <c r="F16" s="3">
        <v>508</v>
      </c>
      <c r="G16" s="3">
        <v>480</v>
      </c>
      <c r="H16" s="3">
        <v>0</v>
      </c>
      <c r="I16" s="3">
        <v>0</v>
      </c>
      <c r="J16" s="26" t="s">
        <v>87</v>
      </c>
    </row>
    <row r="17" spans="1:10" ht="15" x14ac:dyDescent="0.2">
      <c r="A17" s="4"/>
      <c r="B17" s="55" t="s">
        <v>26</v>
      </c>
      <c r="C17" s="59"/>
      <c r="D17" s="55"/>
      <c r="E17" s="26" t="s">
        <v>109</v>
      </c>
      <c r="F17" s="3">
        <v>182</v>
      </c>
      <c r="G17" s="3">
        <v>188</v>
      </c>
      <c r="H17" s="3">
        <v>106</v>
      </c>
      <c r="I17" s="3">
        <v>111</v>
      </c>
      <c r="J17" s="26" t="s">
        <v>109</v>
      </c>
    </row>
    <row r="18" spans="1:10" ht="15" x14ac:dyDescent="0.2">
      <c r="A18" s="4"/>
      <c r="B18" s="55" t="s">
        <v>25</v>
      </c>
      <c r="C18" s="59"/>
      <c r="D18" s="55"/>
      <c r="E18" s="26" t="s">
        <v>123</v>
      </c>
      <c r="F18" s="3">
        <v>7</v>
      </c>
      <c r="G18" s="3">
        <v>8</v>
      </c>
      <c r="H18" s="3">
        <v>0</v>
      </c>
      <c r="I18" s="3">
        <v>0</v>
      </c>
      <c r="J18" s="26" t="s">
        <v>123</v>
      </c>
    </row>
    <row r="19" spans="1:10" ht="15" x14ac:dyDescent="0.2">
      <c r="A19" s="4"/>
      <c r="B19" s="55" t="s">
        <v>35</v>
      </c>
      <c r="C19" s="59"/>
      <c r="D19" s="55"/>
      <c r="E19" s="26" t="s">
        <v>137</v>
      </c>
      <c r="F19" s="33">
        <v>9.3000000000000007</v>
      </c>
      <c r="G19" s="33">
        <v>8.4</v>
      </c>
      <c r="H19" s="33">
        <v>9.1999999999999993</v>
      </c>
      <c r="I19" s="33">
        <v>8.4</v>
      </c>
      <c r="J19" s="26" t="s">
        <v>137</v>
      </c>
    </row>
    <row r="20" spans="1:10" ht="15" x14ac:dyDescent="0.2">
      <c r="A20" s="4"/>
      <c r="B20" s="53" t="s">
        <v>32</v>
      </c>
      <c r="C20" s="53" t="s">
        <v>1830</v>
      </c>
      <c r="D20" s="17" t="s">
        <v>1952</v>
      </c>
      <c r="E20" s="26" t="s">
        <v>143</v>
      </c>
      <c r="F20" s="3">
        <v>17482</v>
      </c>
      <c r="G20" s="3">
        <v>15943</v>
      </c>
      <c r="H20" s="3">
        <v>6902</v>
      </c>
      <c r="I20" s="3">
        <v>6935</v>
      </c>
      <c r="J20" s="26" t="s">
        <v>143</v>
      </c>
    </row>
    <row r="21" spans="1:10" ht="15" x14ac:dyDescent="0.2">
      <c r="A21" s="4"/>
      <c r="B21" s="54"/>
      <c r="C21" s="54"/>
      <c r="D21" s="17" t="s">
        <v>1951</v>
      </c>
      <c r="E21" s="26" t="s">
        <v>348</v>
      </c>
      <c r="F21" s="3">
        <v>0</v>
      </c>
      <c r="G21" s="3">
        <v>0</v>
      </c>
      <c r="H21" s="3">
        <v>0</v>
      </c>
      <c r="I21" s="3">
        <v>0</v>
      </c>
      <c r="J21" s="26" t="s">
        <v>348</v>
      </c>
    </row>
    <row r="22" spans="1:10" ht="15" x14ac:dyDescent="0.2">
      <c r="A22" s="4"/>
      <c r="B22" s="54"/>
      <c r="C22" s="55"/>
      <c r="D22" s="17" t="s">
        <v>1615</v>
      </c>
      <c r="E22" s="26" t="s">
        <v>349</v>
      </c>
      <c r="F22" s="3">
        <v>17482</v>
      </c>
      <c r="G22" s="3">
        <v>15943</v>
      </c>
      <c r="H22" s="3">
        <v>6902</v>
      </c>
      <c r="I22" s="3">
        <v>6935</v>
      </c>
      <c r="J22" s="26" t="s">
        <v>349</v>
      </c>
    </row>
    <row r="23" spans="1:10" ht="15" x14ac:dyDescent="0.2">
      <c r="A23" s="4"/>
      <c r="B23" s="54"/>
      <c r="C23" s="55" t="s">
        <v>1831</v>
      </c>
      <c r="D23" s="17" t="s">
        <v>1952</v>
      </c>
      <c r="E23" s="26" t="s">
        <v>377</v>
      </c>
      <c r="F23" s="3">
        <v>3199</v>
      </c>
      <c r="G23" s="3">
        <v>3625</v>
      </c>
      <c r="H23" s="3">
        <v>1011</v>
      </c>
      <c r="I23" s="3">
        <v>1672</v>
      </c>
      <c r="J23" s="26" t="s">
        <v>377</v>
      </c>
    </row>
    <row r="24" spans="1:10" ht="15" x14ac:dyDescent="0.2">
      <c r="A24" s="4"/>
      <c r="B24" s="54"/>
      <c r="C24" s="55"/>
      <c r="D24" s="17" t="s">
        <v>1951</v>
      </c>
      <c r="E24" s="26" t="s">
        <v>58</v>
      </c>
      <c r="F24" s="3">
        <v>0</v>
      </c>
      <c r="G24" s="3">
        <v>0</v>
      </c>
      <c r="H24" s="3">
        <v>0</v>
      </c>
      <c r="I24" s="3">
        <v>0</v>
      </c>
      <c r="J24" s="26" t="s">
        <v>58</v>
      </c>
    </row>
    <row r="25" spans="1:10" ht="15" x14ac:dyDescent="0.2">
      <c r="A25" s="4"/>
      <c r="B25" s="54"/>
      <c r="C25" s="55" t="s">
        <v>1833</v>
      </c>
      <c r="D25" s="17" t="s">
        <v>1952</v>
      </c>
      <c r="E25" s="26" t="s">
        <v>64</v>
      </c>
      <c r="F25" s="3">
        <v>2988</v>
      </c>
      <c r="G25" s="3">
        <v>3318</v>
      </c>
      <c r="H25" s="3">
        <v>2642</v>
      </c>
      <c r="I25" s="3">
        <v>3112</v>
      </c>
      <c r="J25" s="26" t="s">
        <v>64</v>
      </c>
    </row>
    <row r="26" spans="1:10" ht="15" x14ac:dyDescent="0.2">
      <c r="A26" s="4"/>
      <c r="B26" s="54"/>
      <c r="C26" s="55"/>
      <c r="D26" s="17" t="s">
        <v>1951</v>
      </c>
      <c r="E26" s="26" t="s">
        <v>68</v>
      </c>
      <c r="F26" s="3">
        <v>0</v>
      </c>
      <c r="G26" s="3">
        <v>0</v>
      </c>
      <c r="H26" s="3">
        <v>0</v>
      </c>
      <c r="I26" s="3">
        <v>0</v>
      </c>
      <c r="J26" s="26" t="s">
        <v>68</v>
      </c>
    </row>
    <row r="27" spans="1:10" ht="15" x14ac:dyDescent="0.2">
      <c r="A27" s="4"/>
      <c r="B27" s="54"/>
      <c r="C27" s="55" t="s">
        <v>1832</v>
      </c>
      <c r="D27" s="17" t="s">
        <v>1952</v>
      </c>
      <c r="E27" s="26" t="s">
        <v>75</v>
      </c>
      <c r="F27" s="3">
        <v>2767</v>
      </c>
      <c r="G27" s="3">
        <v>2014</v>
      </c>
      <c r="H27" s="3">
        <v>2713</v>
      </c>
      <c r="I27" s="3">
        <v>2011</v>
      </c>
      <c r="J27" s="26" t="s">
        <v>75</v>
      </c>
    </row>
    <row r="28" spans="1:10" ht="15" x14ac:dyDescent="0.2">
      <c r="A28" s="4"/>
      <c r="B28" s="54"/>
      <c r="C28" s="55"/>
      <c r="D28" s="17" t="s">
        <v>1951</v>
      </c>
      <c r="E28" s="26" t="s">
        <v>78</v>
      </c>
      <c r="F28" s="3">
        <v>0</v>
      </c>
      <c r="G28" s="3">
        <v>0</v>
      </c>
      <c r="H28" s="3">
        <v>0</v>
      </c>
      <c r="I28" s="3">
        <v>0</v>
      </c>
      <c r="J28" s="26" t="s">
        <v>78</v>
      </c>
    </row>
    <row r="29" spans="1:10" ht="15" x14ac:dyDescent="0.2">
      <c r="A29" s="4"/>
      <c r="B29" s="54"/>
      <c r="C29" s="55" t="s">
        <v>1615</v>
      </c>
      <c r="D29" s="55"/>
      <c r="E29" s="26" t="s">
        <v>80</v>
      </c>
      <c r="F29" s="3">
        <v>8954</v>
      </c>
      <c r="G29" s="3">
        <v>8957</v>
      </c>
      <c r="H29" s="3">
        <v>6366</v>
      </c>
      <c r="I29" s="3">
        <v>6795</v>
      </c>
      <c r="J29" s="26" t="s">
        <v>80</v>
      </c>
    </row>
    <row r="30" spans="1:10" ht="15" x14ac:dyDescent="0.2">
      <c r="A30" s="4"/>
      <c r="B30" s="55"/>
      <c r="C30" s="53" t="s">
        <v>1614</v>
      </c>
      <c r="D30" s="55"/>
      <c r="E30" s="26" t="s">
        <v>81</v>
      </c>
      <c r="F30" s="3">
        <v>26436</v>
      </c>
      <c r="G30" s="3">
        <v>24900</v>
      </c>
      <c r="H30" s="3">
        <v>13268</v>
      </c>
      <c r="I30" s="3">
        <v>13730</v>
      </c>
      <c r="J30" s="26" t="s">
        <v>81</v>
      </c>
    </row>
    <row r="31" spans="1:10" ht="15" x14ac:dyDescent="0.2">
      <c r="A31" s="4"/>
      <c r="B31" s="53" t="s">
        <v>2083</v>
      </c>
      <c r="C31" s="60"/>
      <c r="D31" s="53"/>
      <c r="E31" s="28" t="s">
        <v>82</v>
      </c>
      <c r="F31" s="23">
        <v>0</v>
      </c>
      <c r="G31" s="23">
        <v>0</v>
      </c>
      <c r="H31" s="2"/>
      <c r="I31" s="2"/>
      <c r="J31" s="28" t="s">
        <v>82</v>
      </c>
    </row>
  </sheetData>
  <mergeCells count="17">
    <mergeCell ref="B31:D31"/>
    <mergeCell ref="B16:D16"/>
    <mergeCell ref="B17:D17"/>
    <mergeCell ref="B18:D18"/>
    <mergeCell ref="B19:D19"/>
    <mergeCell ref="B20:B30"/>
    <mergeCell ref="C20:C22"/>
    <mergeCell ref="C23:C24"/>
    <mergeCell ref="C25:C26"/>
    <mergeCell ref="C27:C28"/>
    <mergeCell ref="C29:D29"/>
    <mergeCell ref="C30:D30"/>
    <mergeCell ref="A1:C1"/>
    <mergeCell ref="A2:C2"/>
    <mergeCell ref="D4:E4"/>
    <mergeCell ref="B10:H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C8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1"/>
  <sheetViews>
    <sheetView workbookViewId="0"/>
  </sheetViews>
  <sheetFormatPr defaultColWidth="11.42578125" defaultRowHeight="12.75" x14ac:dyDescent="0.2"/>
  <cols>
    <col min="1" max="1" width="2.85546875" customWidth="1"/>
    <col min="2" max="2" width="29" customWidth="1"/>
    <col min="3" max="3" width="8.28515625" customWidth="1"/>
    <col min="4" max="27" width="21.5703125" customWidth="1"/>
    <col min="28" max="28" width="8.28515625" customWidth="1"/>
  </cols>
  <sheetData>
    <row r="1" spans="1:28"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row>
    <row r="2" spans="1:28"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row>
    <row r="5" spans="1:28"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row>
    <row r="6" spans="1:28"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row>
    <row r="7" spans="1:28"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x14ac:dyDescent="0.2">
      <c r="A8" s="16"/>
      <c r="B8" s="16" t="s">
        <v>1494</v>
      </c>
      <c r="C8" s="22" t="str">
        <f>B11</f>
        <v>630-94</v>
      </c>
      <c r="D8" s="4"/>
      <c r="E8" s="4"/>
      <c r="F8" s="4"/>
      <c r="G8" s="4"/>
      <c r="H8" s="4"/>
      <c r="I8" s="4"/>
      <c r="J8" s="4"/>
      <c r="K8" s="4"/>
      <c r="L8" s="4"/>
      <c r="M8" s="4"/>
      <c r="N8" s="4"/>
      <c r="O8" s="4"/>
      <c r="P8" s="4"/>
      <c r="Q8" s="4"/>
      <c r="R8" s="4"/>
      <c r="S8" s="4"/>
      <c r="T8" s="4"/>
      <c r="U8" s="4"/>
      <c r="V8" s="4"/>
      <c r="W8" s="4"/>
      <c r="X8" s="4"/>
      <c r="Y8" s="4"/>
      <c r="Z8" s="4"/>
      <c r="AA8" s="4"/>
      <c r="AB8" s="4"/>
    </row>
    <row r="9" spans="1:28"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row>
    <row r="10" spans="1:28" ht="36" customHeight="1" x14ac:dyDescent="0.2">
      <c r="A10" s="4"/>
      <c r="B10" s="51" t="s">
        <v>335</v>
      </c>
      <c r="C10" s="48"/>
      <c r="D10" s="48"/>
      <c r="E10" s="48"/>
      <c r="F10" s="48"/>
      <c r="G10" s="48"/>
      <c r="H10" s="48"/>
      <c r="I10" s="48"/>
      <c r="J10" s="48"/>
      <c r="K10" s="48"/>
      <c r="L10" s="48"/>
      <c r="M10" s="48"/>
      <c r="N10" s="48"/>
      <c r="O10" s="48"/>
      <c r="P10" s="48"/>
      <c r="Q10" s="48"/>
      <c r="R10" s="48"/>
      <c r="S10" s="48"/>
      <c r="T10" s="48"/>
      <c r="U10" s="48"/>
      <c r="V10" s="48"/>
      <c r="W10" s="48"/>
      <c r="X10" s="48"/>
      <c r="Y10" s="48"/>
      <c r="Z10" s="48"/>
      <c r="AA10" s="62"/>
      <c r="AB10" s="4"/>
    </row>
    <row r="11" spans="1:28" ht="15.75" x14ac:dyDescent="0.2">
      <c r="A11" s="4"/>
      <c r="B11" s="21" t="s">
        <v>334</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x14ac:dyDescent="0.2">
      <c r="A12" s="4"/>
      <c r="B12" s="4"/>
      <c r="C12" s="4"/>
      <c r="D12" s="58" t="s">
        <v>2124</v>
      </c>
      <c r="E12" s="59"/>
      <c r="F12" s="59"/>
      <c r="G12" s="59"/>
      <c r="H12" s="59"/>
      <c r="I12" s="59"/>
      <c r="J12" s="59"/>
      <c r="K12" s="59"/>
      <c r="L12" s="59"/>
      <c r="M12" s="59"/>
      <c r="N12" s="59"/>
      <c r="O12" s="58"/>
      <c r="P12" s="58" t="s">
        <v>2095</v>
      </c>
      <c r="Q12" s="59"/>
      <c r="R12" s="59"/>
      <c r="S12" s="59"/>
      <c r="T12" s="59"/>
      <c r="U12" s="59"/>
      <c r="V12" s="59"/>
      <c r="W12" s="59"/>
      <c r="X12" s="59"/>
      <c r="Y12" s="59"/>
      <c r="Z12" s="59"/>
      <c r="AA12" s="58"/>
      <c r="AB12" s="4"/>
    </row>
    <row r="13" spans="1:28" ht="15" x14ac:dyDescent="0.2">
      <c r="A13" s="4"/>
      <c r="B13" s="4"/>
      <c r="C13" s="4"/>
      <c r="D13" s="58" t="s">
        <v>1533</v>
      </c>
      <c r="E13" s="58" t="s">
        <v>1871</v>
      </c>
      <c r="F13" s="58" t="s">
        <v>1890</v>
      </c>
      <c r="G13" s="58" t="s">
        <v>1095</v>
      </c>
      <c r="H13" s="58" t="s">
        <v>1629</v>
      </c>
      <c r="I13" s="58" t="s">
        <v>2131</v>
      </c>
      <c r="J13" s="58" t="s">
        <v>1011</v>
      </c>
      <c r="K13" s="59"/>
      <c r="L13" s="58"/>
      <c r="M13" s="58" t="s">
        <v>1012</v>
      </c>
      <c r="N13" s="58" t="s">
        <v>974</v>
      </c>
      <c r="O13" s="58" t="s">
        <v>2132</v>
      </c>
      <c r="P13" s="58" t="s">
        <v>1533</v>
      </c>
      <c r="Q13" s="58" t="s">
        <v>1871</v>
      </c>
      <c r="R13" s="58" t="s">
        <v>1890</v>
      </c>
      <c r="S13" s="58" t="s">
        <v>1095</v>
      </c>
      <c r="T13" s="58" t="s">
        <v>1629</v>
      </c>
      <c r="U13" s="58" t="s">
        <v>2131</v>
      </c>
      <c r="V13" s="58" t="s">
        <v>1011</v>
      </c>
      <c r="W13" s="59"/>
      <c r="X13" s="58"/>
      <c r="Y13" s="58" t="s">
        <v>1012</v>
      </c>
      <c r="Z13" s="58" t="s">
        <v>974</v>
      </c>
      <c r="AA13" s="58" t="s">
        <v>2132</v>
      </c>
      <c r="AB13" s="4"/>
    </row>
    <row r="14" spans="1:28" ht="30" customHeight="1" x14ac:dyDescent="0.2">
      <c r="A14" s="4"/>
      <c r="B14" s="4"/>
      <c r="C14" s="4"/>
      <c r="D14" s="58"/>
      <c r="E14" s="58"/>
      <c r="F14" s="58"/>
      <c r="G14" s="58"/>
      <c r="H14" s="58"/>
      <c r="I14" s="58"/>
      <c r="J14" s="31" t="s">
        <v>1252</v>
      </c>
      <c r="K14" s="31" t="s">
        <v>33</v>
      </c>
      <c r="L14" s="31" t="s">
        <v>973</v>
      </c>
      <c r="M14" s="58"/>
      <c r="N14" s="58"/>
      <c r="O14" s="58"/>
      <c r="P14" s="58"/>
      <c r="Q14" s="58"/>
      <c r="R14" s="58"/>
      <c r="S14" s="58"/>
      <c r="T14" s="58"/>
      <c r="U14" s="58"/>
      <c r="V14" s="31" t="s">
        <v>1252</v>
      </c>
      <c r="W14" s="31" t="s">
        <v>33</v>
      </c>
      <c r="X14" s="31" t="s">
        <v>973</v>
      </c>
      <c r="Y14" s="58"/>
      <c r="Z14" s="58"/>
      <c r="AA14" s="58"/>
      <c r="AB14" s="4"/>
    </row>
    <row r="15" spans="1:28" ht="14.1" customHeight="1" x14ac:dyDescent="0.2">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4"/>
    </row>
    <row r="16" spans="1:28" ht="15" x14ac:dyDescent="0.2">
      <c r="A16" s="4"/>
      <c r="B16" s="17" t="s">
        <v>893</v>
      </c>
      <c r="C16" s="26" t="s">
        <v>51</v>
      </c>
      <c r="D16" s="3">
        <v>3884</v>
      </c>
      <c r="E16" s="3"/>
      <c r="F16" s="3">
        <v>3453</v>
      </c>
      <c r="G16" s="3"/>
      <c r="H16" s="3">
        <v>7337</v>
      </c>
      <c r="I16" s="3"/>
      <c r="J16" s="3"/>
      <c r="K16" s="3"/>
      <c r="L16" s="3"/>
      <c r="M16" s="3"/>
      <c r="N16" s="3"/>
      <c r="O16" s="3"/>
      <c r="P16" s="3">
        <v>3200</v>
      </c>
      <c r="Q16" s="3"/>
      <c r="R16" s="3">
        <v>1159</v>
      </c>
      <c r="S16" s="3"/>
      <c r="T16" s="3">
        <v>4359</v>
      </c>
      <c r="U16" s="3"/>
      <c r="V16" s="3"/>
      <c r="W16" s="3"/>
      <c r="X16" s="3"/>
      <c r="Y16" s="3"/>
      <c r="Z16" s="3"/>
      <c r="AA16" s="3"/>
      <c r="AB16" s="26" t="s">
        <v>51</v>
      </c>
    </row>
    <row r="17" spans="1:28" ht="15" x14ac:dyDescent="0.2">
      <c r="A17" s="4"/>
      <c r="B17" s="17" t="s">
        <v>892</v>
      </c>
      <c r="C17" s="26" t="s">
        <v>87</v>
      </c>
      <c r="D17" s="3">
        <v>1969</v>
      </c>
      <c r="E17" s="3"/>
      <c r="F17" s="3">
        <v>2087</v>
      </c>
      <c r="G17" s="3"/>
      <c r="H17" s="3">
        <v>4056</v>
      </c>
      <c r="I17" s="3"/>
      <c r="J17" s="3"/>
      <c r="K17" s="3"/>
      <c r="L17" s="3"/>
      <c r="M17" s="3"/>
      <c r="N17" s="3"/>
      <c r="O17" s="3"/>
      <c r="P17" s="3">
        <v>1917</v>
      </c>
      <c r="Q17" s="3"/>
      <c r="R17" s="3">
        <v>1344</v>
      </c>
      <c r="S17" s="3"/>
      <c r="T17" s="3">
        <v>3261</v>
      </c>
      <c r="U17" s="3"/>
      <c r="V17" s="3"/>
      <c r="W17" s="3"/>
      <c r="X17" s="3"/>
      <c r="Y17" s="3"/>
      <c r="Z17" s="3"/>
      <c r="AA17" s="3"/>
      <c r="AB17" s="26" t="s">
        <v>87</v>
      </c>
    </row>
    <row r="18" spans="1:28" ht="15" x14ac:dyDescent="0.2">
      <c r="A18" s="4"/>
      <c r="B18" s="17" t="s">
        <v>891</v>
      </c>
      <c r="C18" s="26" t="s">
        <v>109</v>
      </c>
      <c r="D18" s="3">
        <v>2534</v>
      </c>
      <c r="E18" s="3"/>
      <c r="F18" s="3">
        <v>1036</v>
      </c>
      <c r="G18" s="3"/>
      <c r="H18" s="3">
        <v>3570</v>
      </c>
      <c r="I18" s="3"/>
      <c r="J18" s="3"/>
      <c r="K18" s="3"/>
      <c r="L18" s="3"/>
      <c r="M18" s="3"/>
      <c r="N18" s="3"/>
      <c r="O18" s="3"/>
      <c r="P18" s="3">
        <v>1205</v>
      </c>
      <c r="Q18" s="3"/>
      <c r="R18" s="3">
        <v>1981</v>
      </c>
      <c r="S18" s="3"/>
      <c r="T18" s="3">
        <v>3186</v>
      </c>
      <c r="U18" s="3"/>
      <c r="V18" s="3"/>
      <c r="W18" s="3"/>
      <c r="X18" s="3"/>
      <c r="Y18" s="3"/>
      <c r="Z18" s="3"/>
      <c r="AA18" s="3"/>
      <c r="AB18" s="26" t="s">
        <v>109</v>
      </c>
    </row>
    <row r="19" spans="1:28" ht="15" x14ac:dyDescent="0.2">
      <c r="A19" s="4"/>
      <c r="B19" s="17" t="s">
        <v>890</v>
      </c>
      <c r="C19" s="26" t="s">
        <v>123</v>
      </c>
      <c r="D19" s="3">
        <v>1438</v>
      </c>
      <c r="E19" s="3"/>
      <c r="F19" s="3">
        <v>1522</v>
      </c>
      <c r="G19" s="3"/>
      <c r="H19" s="3">
        <v>2960</v>
      </c>
      <c r="I19" s="3"/>
      <c r="J19" s="3"/>
      <c r="K19" s="3"/>
      <c r="L19" s="3"/>
      <c r="M19" s="3"/>
      <c r="N19" s="3"/>
      <c r="O19" s="3"/>
      <c r="P19" s="3">
        <v>2354</v>
      </c>
      <c r="Q19" s="3"/>
      <c r="R19" s="3">
        <v>706</v>
      </c>
      <c r="S19" s="3"/>
      <c r="T19" s="3">
        <v>3060</v>
      </c>
      <c r="U19" s="3"/>
      <c r="V19" s="3"/>
      <c r="W19" s="3"/>
      <c r="X19" s="3"/>
      <c r="Y19" s="3"/>
      <c r="Z19" s="3"/>
      <c r="AA19" s="3"/>
      <c r="AB19" s="26" t="s">
        <v>123</v>
      </c>
    </row>
    <row r="20" spans="1:28" ht="15" x14ac:dyDescent="0.2">
      <c r="A20" s="4"/>
      <c r="B20" s="17" t="s">
        <v>889</v>
      </c>
      <c r="C20" s="26" t="s">
        <v>137</v>
      </c>
      <c r="D20" s="3">
        <v>1576</v>
      </c>
      <c r="E20" s="3"/>
      <c r="F20" s="3">
        <v>1326</v>
      </c>
      <c r="G20" s="3"/>
      <c r="H20" s="3">
        <v>2902</v>
      </c>
      <c r="I20" s="3"/>
      <c r="J20" s="3"/>
      <c r="K20" s="3"/>
      <c r="L20" s="3"/>
      <c r="M20" s="3"/>
      <c r="N20" s="3"/>
      <c r="O20" s="3"/>
      <c r="P20" s="3">
        <v>960</v>
      </c>
      <c r="Q20" s="3"/>
      <c r="R20" s="3">
        <v>2091</v>
      </c>
      <c r="S20" s="3"/>
      <c r="T20" s="3">
        <v>3051</v>
      </c>
      <c r="U20" s="3"/>
      <c r="V20" s="3"/>
      <c r="W20" s="3"/>
      <c r="X20" s="3"/>
      <c r="Y20" s="3"/>
      <c r="Z20" s="3"/>
      <c r="AA20" s="3"/>
      <c r="AB20" s="26" t="s">
        <v>137</v>
      </c>
    </row>
    <row r="21" spans="1:28" ht="15" x14ac:dyDescent="0.2">
      <c r="A21" s="4"/>
      <c r="B21" s="13" t="s">
        <v>1667</v>
      </c>
      <c r="C21" s="28" t="s">
        <v>143</v>
      </c>
      <c r="D21" s="23">
        <v>11401</v>
      </c>
      <c r="E21" s="23"/>
      <c r="F21" s="23">
        <v>9424</v>
      </c>
      <c r="G21" s="23"/>
      <c r="H21" s="23">
        <v>20825</v>
      </c>
      <c r="I21" s="23"/>
      <c r="J21" s="23"/>
      <c r="K21" s="23"/>
      <c r="L21" s="23"/>
      <c r="M21" s="23"/>
      <c r="N21" s="23"/>
      <c r="O21" s="23"/>
      <c r="P21" s="23">
        <v>9636</v>
      </c>
      <c r="Q21" s="23"/>
      <c r="R21" s="23">
        <v>7281</v>
      </c>
      <c r="S21" s="23"/>
      <c r="T21" s="23">
        <v>16917</v>
      </c>
      <c r="U21" s="23"/>
      <c r="V21" s="23"/>
      <c r="W21" s="23"/>
      <c r="X21" s="23"/>
      <c r="Y21" s="23"/>
      <c r="Z21" s="23"/>
      <c r="AA21" s="23"/>
      <c r="AB21" s="28" t="s">
        <v>143</v>
      </c>
    </row>
  </sheetData>
  <mergeCells count="26">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1:C1"/>
    <mergeCell ref="A2:C2"/>
    <mergeCell ref="D4:E4"/>
    <mergeCell ref="B10:AA10"/>
    <mergeCell ref="D12:O12"/>
    <mergeCell ref="P12:AA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C8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7"/>
  <sheetViews>
    <sheetView workbookViewId="0"/>
  </sheetViews>
  <sheetFormatPr defaultColWidth="11.42578125" defaultRowHeight="12.75" x14ac:dyDescent="0.2"/>
  <cols>
    <col min="1" max="2" width="13.5703125" customWidth="1"/>
    <col min="3" max="3" width="32.140625" customWidth="1"/>
    <col min="4" max="4" width="8.28515625" customWidth="1"/>
    <col min="5" max="13" width="13.5703125" customWidth="1"/>
    <col min="14" max="14" width="8.28515625" customWidth="1"/>
  </cols>
  <sheetData>
    <row r="1" spans="1:14" ht="15" x14ac:dyDescent="0.2">
      <c r="A1" s="47" t="s">
        <v>859</v>
      </c>
      <c r="B1" s="48"/>
      <c r="C1" s="48"/>
      <c r="D1" s="4"/>
      <c r="E1" s="4"/>
      <c r="F1" s="4"/>
      <c r="G1" s="4"/>
      <c r="H1" s="4"/>
      <c r="I1" s="4"/>
      <c r="J1" s="4"/>
      <c r="K1" s="4"/>
      <c r="L1" s="4"/>
      <c r="M1" s="4"/>
      <c r="N1" s="4"/>
    </row>
    <row r="2" spans="1:14" ht="15" x14ac:dyDescent="0.2">
      <c r="A2" s="47" t="s">
        <v>1040</v>
      </c>
      <c r="B2" s="48"/>
      <c r="C2" s="48"/>
      <c r="D2" s="4"/>
      <c r="E2" s="4"/>
      <c r="F2" s="4"/>
      <c r="G2" s="4"/>
      <c r="H2" s="4"/>
      <c r="I2" s="4"/>
      <c r="J2" s="4"/>
      <c r="K2" s="4"/>
      <c r="L2" s="4"/>
      <c r="M2" s="4"/>
      <c r="N2" s="4"/>
    </row>
    <row r="3" spans="1:14" ht="15" x14ac:dyDescent="0.2">
      <c r="A3" s="4"/>
      <c r="B3" s="4"/>
      <c r="C3" s="4"/>
      <c r="D3" s="4"/>
      <c r="E3" s="4"/>
      <c r="F3" s="4"/>
      <c r="G3" s="4"/>
      <c r="H3" s="4"/>
      <c r="I3" s="4"/>
      <c r="J3" s="4"/>
      <c r="K3" s="4"/>
      <c r="L3" s="4"/>
      <c r="M3" s="4"/>
      <c r="N3" s="4"/>
    </row>
    <row r="4" spans="1:14" ht="15" x14ac:dyDescent="0.2">
      <c r="A4" s="14"/>
      <c r="B4" s="18" t="s">
        <v>839</v>
      </c>
      <c r="C4" s="24" t="s">
        <v>65</v>
      </c>
      <c r="D4" s="49" t="str">
        <f>IF(C4&lt;&gt;"",VLOOKUP(C4,'@Entities'!A2:B71,2,0),"")</f>
        <v>בנק דיסקונט לישראל בעמ</v>
      </c>
      <c r="E4" s="50"/>
      <c r="F4" s="4"/>
      <c r="G4" s="4"/>
      <c r="H4" s="4"/>
      <c r="I4" s="4"/>
      <c r="J4" s="4"/>
      <c r="K4" s="4"/>
      <c r="L4" s="4"/>
      <c r="M4" s="4"/>
      <c r="N4" s="4"/>
    </row>
    <row r="5" spans="1:14" ht="15" x14ac:dyDescent="0.2">
      <c r="A5" s="11"/>
      <c r="B5" s="11" t="s">
        <v>2101</v>
      </c>
      <c r="C5" s="9">
        <v>43465</v>
      </c>
      <c r="D5" s="4"/>
      <c r="E5" s="4"/>
      <c r="F5" s="4"/>
      <c r="G5" s="4"/>
      <c r="H5" s="4"/>
      <c r="I5" s="4"/>
      <c r="J5" s="4"/>
      <c r="K5" s="4"/>
      <c r="L5" s="4"/>
      <c r="M5" s="4"/>
      <c r="N5" s="4"/>
    </row>
    <row r="6" spans="1:14" ht="15" x14ac:dyDescent="0.2">
      <c r="A6" s="11"/>
      <c r="B6" s="20" t="str">
        <f>"סוג מטבע"&amp;IF(C6="ILS","אלפי ש""""ח","")</f>
        <v>סוג מטבעאלפי ש""ח</v>
      </c>
      <c r="C6" s="25" t="s">
        <v>553</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1494</v>
      </c>
      <c r="C8" s="22" t="str">
        <f>B11</f>
        <v>630-95</v>
      </c>
      <c r="D8" s="4"/>
      <c r="E8" s="4"/>
      <c r="F8" s="4"/>
      <c r="G8" s="4"/>
      <c r="H8" s="4"/>
      <c r="I8" s="4"/>
      <c r="J8" s="4"/>
      <c r="K8" s="4"/>
      <c r="L8" s="4"/>
      <c r="M8" s="4"/>
      <c r="N8" s="4"/>
    </row>
    <row r="9" spans="1:14" ht="15" x14ac:dyDescent="0.2">
      <c r="A9" s="4"/>
      <c r="B9" s="4"/>
      <c r="C9" s="4"/>
      <c r="D9" s="4"/>
      <c r="E9" s="4"/>
      <c r="F9" s="4"/>
      <c r="G9" s="4"/>
      <c r="H9" s="4"/>
      <c r="I9" s="4"/>
      <c r="J9" s="4"/>
      <c r="K9" s="4"/>
      <c r="L9" s="4"/>
      <c r="M9" s="4"/>
      <c r="N9" s="4"/>
    </row>
    <row r="10" spans="1:14" ht="23.1" customHeight="1" x14ac:dyDescent="0.2">
      <c r="A10" s="4"/>
      <c r="B10" s="61" t="s">
        <v>337</v>
      </c>
      <c r="C10" s="48"/>
      <c r="D10" s="48"/>
      <c r="E10" s="48"/>
      <c r="F10" s="48"/>
      <c r="G10" s="48"/>
      <c r="H10" s="48"/>
      <c r="I10" s="48"/>
      <c r="J10" s="48"/>
      <c r="K10" s="48"/>
      <c r="L10" s="48"/>
      <c r="M10" s="48"/>
      <c r="N10" s="62"/>
    </row>
    <row r="11" spans="1:14" ht="15" x14ac:dyDescent="0.2">
      <c r="A11" s="4"/>
      <c r="B11" s="1" t="s">
        <v>336</v>
      </c>
      <c r="C11" s="4"/>
      <c r="D11" s="4"/>
      <c r="E11" s="4"/>
      <c r="F11" s="4"/>
      <c r="G11" s="4"/>
      <c r="H11" s="4"/>
      <c r="I11" s="4"/>
      <c r="J11" s="4"/>
      <c r="K11" s="4"/>
      <c r="L11" s="4"/>
      <c r="M11" s="4"/>
      <c r="N11" s="4"/>
    </row>
    <row r="12" spans="1:14" ht="15" x14ac:dyDescent="0.2">
      <c r="A12" s="4"/>
      <c r="B12" s="4"/>
      <c r="C12" s="4"/>
      <c r="D12" s="4"/>
      <c r="E12" s="58" t="s">
        <v>2124</v>
      </c>
      <c r="F12" s="59"/>
      <c r="G12" s="58"/>
      <c r="H12" s="58" t="s">
        <v>2095</v>
      </c>
      <c r="I12" s="59"/>
      <c r="J12" s="58"/>
      <c r="K12" s="58" t="s">
        <v>1331</v>
      </c>
      <c r="L12" s="59"/>
      <c r="M12" s="58"/>
      <c r="N12" s="4"/>
    </row>
    <row r="13" spans="1:14" ht="15" x14ac:dyDescent="0.2">
      <c r="A13" s="4"/>
      <c r="B13" s="4"/>
      <c r="C13" s="4"/>
      <c r="D13" s="4"/>
      <c r="E13" s="31" t="s">
        <v>1263</v>
      </c>
      <c r="F13" s="31" t="s">
        <v>995</v>
      </c>
      <c r="G13" s="31" t="s">
        <v>2070</v>
      </c>
      <c r="H13" s="31" t="s">
        <v>1263</v>
      </c>
      <c r="I13" s="31" t="s">
        <v>995</v>
      </c>
      <c r="J13" s="31" t="s">
        <v>2070</v>
      </c>
      <c r="K13" s="31" t="s">
        <v>1263</v>
      </c>
      <c r="L13" s="31" t="s">
        <v>995</v>
      </c>
      <c r="M13" s="31" t="s">
        <v>2070</v>
      </c>
      <c r="N13" s="4"/>
    </row>
    <row r="14" spans="1:14" ht="15" x14ac:dyDescent="0.2">
      <c r="A14" s="4"/>
      <c r="B14" s="4"/>
      <c r="C14" s="4"/>
      <c r="D14" s="4"/>
      <c r="E14" s="35" t="s">
        <v>51</v>
      </c>
      <c r="F14" s="35" t="s">
        <v>87</v>
      </c>
      <c r="G14" s="35" t="s">
        <v>109</v>
      </c>
      <c r="H14" s="35" t="s">
        <v>51</v>
      </c>
      <c r="I14" s="35" t="s">
        <v>87</v>
      </c>
      <c r="J14" s="35" t="s">
        <v>109</v>
      </c>
      <c r="K14" s="35" t="s">
        <v>51</v>
      </c>
      <c r="L14" s="35" t="s">
        <v>87</v>
      </c>
      <c r="M14" s="35" t="s">
        <v>109</v>
      </c>
      <c r="N14" s="4"/>
    </row>
    <row r="15" spans="1:14" ht="15" x14ac:dyDescent="0.2">
      <c r="A15" s="4"/>
      <c r="B15" s="53" t="s">
        <v>789</v>
      </c>
      <c r="C15" s="17" t="s">
        <v>824</v>
      </c>
      <c r="D15" s="35" t="s">
        <v>51</v>
      </c>
      <c r="E15" s="3">
        <v>128200000</v>
      </c>
      <c r="F15" s="3">
        <v>5284000</v>
      </c>
      <c r="G15" s="33">
        <v>4.12</v>
      </c>
      <c r="H15" s="3">
        <v>116490000</v>
      </c>
      <c r="I15" s="3">
        <v>4735000</v>
      </c>
      <c r="J15" s="33">
        <v>4.0599999999999996</v>
      </c>
      <c r="K15" s="3">
        <v>105988000</v>
      </c>
      <c r="L15" s="3">
        <v>4248000</v>
      </c>
      <c r="M15" s="33">
        <v>4.01</v>
      </c>
      <c r="N15" s="35" t="s">
        <v>51</v>
      </c>
    </row>
    <row r="16" spans="1:14" ht="15" x14ac:dyDescent="0.2">
      <c r="A16" s="4"/>
      <c r="B16" s="54"/>
      <c r="C16" s="17" t="s">
        <v>1441</v>
      </c>
      <c r="D16" s="35" t="s">
        <v>87</v>
      </c>
      <c r="E16" s="3">
        <v>21366000</v>
      </c>
      <c r="F16" s="3">
        <v>1040000</v>
      </c>
      <c r="G16" s="33">
        <v>4.87</v>
      </c>
      <c r="H16" s="3">
        <v>20816000</v>
      </c>
      <c r="I16" s="3">
        <v>830000</v>
      </c>
      <c r="J16" s="33">
        <v>3.99</v>
      </c>
      <c r="K16" s="3">
        <v>21220000</v>
      </c>
      <c r="L16" s="3">
        <v>776000</v>
      </c>
      <c r="M16" s="33">
        <v>3.66</v>
      </c>
      <c r="N16" s="35" t="s">
        <v>87</v>
      </c>
    </row>
    <row r="17" spans="1:14" ht="15" x14ac:dyDescent="0.2">
      <c r="A17" s="4"/>
      <c r="B17" s="54"/>
      <c r="C17" s="17" t="s">
        <v>1615</v>
      </c>
      <c r="D17" s="35" t="s">
        <v>109</v>
      </c>
      <c r="E17" s="3">
        <v>149566000</v>
      </c>
      <c r="F17" s="3">
        <v>6324000</v>
      </c>
      <c r="G17" s="33">
        <v>4.2300000000000004</v>
      </c>
      <c r="H17" s="3">
        <v>137306000</v>
      </c>
      <c r="I17" s="3">
        <v>5565000</v>
      </c>
      <c r="J17" s="33">
        <v>4.05</v>
      </c>
      <c r="K17" s="3">
        <v>127208000</v>
      </c>
      <c r="L17" s="3">
        <v>5024000</v>
      </c>
      <c r="M17" s="33">
        <v>3.95</v>
      </c>
      <c r="N17" s="35" t="s">
        <v>109</v>
      </c>
    </row>
    <row r="18" spans="1:14" ht="15" x14ac:dyDescent="0.2">
      <c r="A18" s="4"/>
      <c r="B18" s="55"/>
      <c r="C18" s="17" t="s">
        <v>1408</v>
      </c>
      <c r="D18" s="35" t="s">
        <v>123</v>
      </c>
      <c r="E18" s="38"/>
      <c r="F18" s="3">
        <v>330000</v>
      </c>
      <c r="G18" s="37"/>
      <c r="H18" s="38"/>
      <c r="I18" s="3">
        <v>308000</v>
      </c>
      <c r="J18" s="37"/>
      <c r="K18" s="38"/>
      <c r="L18" s="3">
        <v>306000</v>
      </c>
      <c r="M18" s="37"/>
      <c r="N18" s="35" t="s">
        <v>123</v>
      </c>
    </row>
    <row r="19" spans="1:14" ht="15" x14ac:dyDescent="0.2">
      <c r="A19" s="4"/>
      <c r="B19" s="53" t="s">
        <v>788</v>
      </c>
      <c r="C19" s="17" t="s">
        <v>824</v>
      </c>
      <c r="D19" s="35" t="s">
        <v>137</v>
      </c>
      <c r="E19" s="3">
        <v>2194000</v>
      </c>
      <c r="F19" s="3">
        <v>63000</v>
      </c>
      <c r="G19" s="33">
        <v>2.87</v>
      </c>
      <c r="H19" s="3">
        <v>960000</v>
      </c>
      <c r="I19" s="3">
        <v>28000</v>
      </c>
      <c r="J19" s="33">
        <v>2.92</v>
      </c>
      <c r="K19" s="3">
        <v>599000</v>
      </c>
      <c r="L19" s="3">
        <v>18000</v>
      </c>
      <c r="M19" s="33">
        <v>3.01</v>
      </c>
      <c r="N19" s="35" t="s">
        <v>137</v>
      </c>
    </row>
    <row r="20" spans="1:14" ht="15" x14ac:dyDescent="0.2">
      <c r="A20" s="4"/>
      <c r="B20" s="54"/>
      <c r="C20" s="17" t="s">
        <v>1441</v>
      </c>
      <c r="D20" s="35" t="s">
        <v>143</v>
      </c>
      <c r="E20" s="3">
        <v>0</v>
      </c>
      <c r="F20" s="3">
        <v>0</v>
      </c>
      <c r="G20" s="33">
        <v>0</v>
      </c>
      <c r="H20" s="3">
        <v>2000</v>
      </c>
      <c r="I20" s="3">
        <v>0</v>
      </c>
      <c r="J20" s="33">
        <v>0</v>
      </c>
      <c r="K20" s="3">
        <v>12000</v>
      </c>
      <c r="L20" s="3">
        <v>0</v>
      </c>
      <c r="M20" s="33">
        <v>0</v>
      </c>
      <c r="N20" s="35" t="s">
        <v>143</v>
      </c>
    </row>
    <row r="21" spans="1:14" ht="15" x14ac:dyDescent="0.2">
      <c r="A21" s="4"/>
      <c r="B21" s="55"/>
      <c r="C21" s="17" t="s">
        <v>1615</v>
      </c>
      <c r="D21" s="35" t="s">
        <v>348</v>
      </c>
      <c r="E21" s="3">
        <v>2194000</v>
      </c>
      <c r="F21" s="3">
        <v>63000</v>
      </c>
      <c r="G21" s="33">
        <v>2.87</v>
      </c>
      <c r="H21" s="3">
        <v>962000</v>
      </c>
      <c r="I21" s="3">
        <v>28000</v>
      </c>
      <c r="J21" s="33">
        <v>2.91</v>
      </c>
      <c r="K21" s="3">
        <v>611000</v>
      </c>
      <c r="L21" s="3">
        <v>18000</v>
      </c>
      <c r="M21" s="33">
        <v>2.95</v>
      </c>
      <c r="N21" s="35" t="s">
        <v>348</v>
      </c>
    </row>
    <row r="22" spans="1:14" ht="15" x14ac:dyDescent="0.2">
      <c r="A22" s="4"/>
      <c r="B22" s="53" t="s">
        <v>1922</v>
      </c>
      <c r="C22" s="17" t="s">
        <v>824</v>
      </c>
      <c r="D22" s="35" t="s">
        <v>349</v>
      </c>
      <c r="E22" s="3">
        <v>3007000</v>
      </c>
      <c r="F22" s="3">
        <v>27000</v>
      </c>
      <c r="G22" s="33">
        <v>0.9</v>
      </c>
      <c r="H22" s="3">
        <v>3236000</v>
      </c>
      <c r="I22" s="3">
        <v>26000</v>
      </c>
      <c r="J22" s="33">
        <v>0.8</v>
      </c>
      <c r="K22" s="3">
        <v>3229000</v>
      </c>
      <c r="L22" s="3">
        <v>11000</v>
      </c>
      <c r="M22" s="33">
        <v>0.34</v>
      </c>
      <c r="N22" s="35" t="s">
        <v>349</v>
      </c>
    </row>
    <row r="23" spans="1:14" ht="15" x14ac:dyDescent="0.2">
      <c r="A23" s="4"/>
      <c r="B23" s="54"/>
      <c r="C23" s="17" t="s">
        <v>1441</v>
      </c>
      <c r="D23" s="35" t="s">
        <v>377</v>
      </c>
      <c r="E23" s="3">
        <v>221000</v>
      </c>
      <c r="F23" s="3">
        <v>1000</v>
      </c>
      <c r="G23" s="33">
        <v>0.45</v>
      </c>
      <c r="H23" s="3">
        <v>429000</v>
      </c>
      <c r="I23" s="3">
        <v>4000</v>
      </c>
      <c r="J23" s="33">
        <v>0.93</v>
      </c>
      <c r="K23" s="3">
        <v>633000</v>
      </c>
      <c r="L23" s="3">
        <v>8000</v>
      </c>
      <c r="M23" s="33">
        <v>1.26</v>
      </c>
      <c r="N23" s="35" t="s">
        <v>377</v>
      </c>
    </row>
    <row r="24" spans="1:14" ht="15" x14ac:dyDescent="0.2">
      <c r="A24" s="4"/>
      <c r="B24" s="55"/>
      <c r="C24" s="17" t="s">
        <v>1615</v>
      </c>
      <c r="D24" s="35" t="s">
        <v>58</v>
      </c>
      <c r="E24" s="3">
        <v>3228000</v>
      </c>
      <c r="F24" s="3">
        <v>28000</v>
      </c>
      <c r="G24" s="33">
        <v>0.87</v>
      </c>
      <c r="H24" s="3">
        <v>3665000</v>
      </c>
      <c r="I24" s="3">
        <v>30000</v>
      </c>
      <c r="J24" s="33">
        <v>0.82</v>
      </c>
      <c r="K24" s="3">
        <v>3862000</v>
      </c>
      <c r="L24" s="3">
        <v>19000</v>
      </c>
      <c r="M24" s="33">
        <v>0.49</v>
      </c>
      <c r="N24" s="35" t="s">
        <v>58</v>
      </c>
    </row>
    <row r="25" spans="1:14" ht="15" x14ac:dyDescent="0.2">
      <c r="A25" s="4"/>
      <c r="B25" s="53" t="s">
        <v>1921</v>
      </c>
      <c r="C25" s="17" t="s">
        <v>824</v>
      </c>
      <c r="D25" s="35" t="s">
        <v>64</v>
      </c>
      <c r="E25" s="3">
        <v>15426000</v>
      </c>
      <c r="F25" s="3">
        <v>17000</v>
      </c>
      <c r="G25" s="33">
        <v>0.11</v>
      </c>
      <c r="H25" s="3">
        <v>18266000</v>
      </c>
      <c r="I25" s="3">
        <v>18000</v>
      </c>
      <c r="J25" s="33">
        <v>0.1</v>
      </c>
      <c r="K25" s="3">
        <v>16362000</v>
      </c>
      <c r="L25" s="3">
        <v>16000</v>
      </c>
      <c r="M25" s="33">
        <v>0.1</v>
      </c>
      <c r="N25" s="35" t="s">
        <v>64</v>
      </c>
    </row>
    <row r="26" spans="1:14" ht="15" x14ac:dyDescent="0.2">
      <c r="A26" s="4"/>
      <c r="B26" s="54"/>
      <c r="C26" s="17" t="s">
        <v>1441</v>
      </c>
      <c r="D26" s="35" t="s">
        <v>68</v>
      </c>
      <c r="E26" s="3">
        <v>509000</v>
      </c>
      <c r="F26" s="3">
        <v>7000</v>
      </c>
      <c r="G26" s="33">
        <v>1.38</v>
      </c>
      <c r="H26" s="3">
        <v>996000</v>
      </c>
      <c r="I26" s="3">
        <v>10000</v>
      </c>
      <c r="J26" s="33">
        <v>1</v>
      </c>
      <c r="K26" s="3">
        <v>1462000</v>
      </c>
      <c r="L26" s="3">
        <v>7000</v>
      </c>
      <c r="M26" s="33">
        <v>0.48</v>
      </c>
      <c r="N26" s="35" t="s">
        <v>68</v>
      </c>
    </row>
    <row r="27" spans="1:14" ht="15" x14ac:dyDescent="0.2">
      <c r="A27" s="4"/>
      <c r="B27" s="55"/>
      <c r="C27" s="17" t="s">
        <v>1615</v>
      </c>
      <c r="D27" s="35" t="s">
        <v>75</v>
      </c>
      <c r="E27" s="3">
        <v>15935000</v>
      </c>
      <c r="F27" s="3">
        <v>24000</v>
      </c>
      <c r="G27" s="33">
        <v>0.15</v>
      </c>
      <c r="H27" s="3">
        <v>19262000</v>
      </c>
      <c r="I27" s="3">
        <v>28000</v>
      </c>
      <c r="J27" s="33">
        <v>0.15</v>
      </c>
      <c r="K27" s="3">
        <v>17824000</v>
      </c>
      <c r="L27" s="3">
        <v>23000</v>
      </c>
      <c r="M27" s="33">
        <v>0.13</v>
      </c>
      <c r="N27" s="35" t="s">
        <v>75</v>
      </c>
    </row>
    <row r="28" spans="1:14" ht="15" x14ac:dyDescent="0.2">
      <c r="A28" s="4"/>
      <c r="B28" s="53" t="s">
        <v>1563</v>
      </c>
      <c r="C28" s="17" t="s">
        <v>824</v>
      </c>
      <c r="D28" s="35" t="s">
        <v>78</v>
      </c>
      <c r="E28" s="3">
        <v>758000</v>
      </c>
      <c r="F28" s="3">
        <v>0</v>
      </c>
      <c r="G28" s="33">
        <v>0</v>
      </c>
      <c r="H28" s="3">
        <v>604000</v>
      </c>
      <c r="I28" s="3">
        <v>0</v>
      </c>
      <c r="J28" s="33">
        <v>0</v>
      </c>
      <c r="K28" s="3">
        <v>295000</v>
      </c>
      <c r="L28" s="3">
        <v>0</v>
      </c>
      <c r="M28" s="33">
        <v>0</v>
      </c>
      <c r="N28" s="35" t="s">
        <v>78</v>
      </c>
    </row>
    <row r="29" spans="1:14" ht="15" x14ac:dyDescent="0.2">
      <c r="A29" s="4"/>
      <c r="B29" s="54"/>
      <c r="C29" s="17" t="s">
        <v>1441</v>
      </c>
      <c r="D29" s="35" t="s">
        <v>80</v>
      </c>
      <c r="E29" s="3">
        <v>0</v>
      </c>
      <c r="F29" s="3">
        <v>0</v>
      </c>
      <c r="G29" s="33">
        <v>0</v>
      </c>
      <c r="H29" s="3">
        <v>0</v>
      </c>
      <c r="I29" s="3">
        <v>0</v>
      </c>
      <c r="J29" s="33">
        <v>0</v>
      </c>
      <c r="K29" s="3">
        <v>0</v>
      </c>
      <c r="L29" s="3">
        <v>0</v>
      </c>
      <c r="M29" s="33">
        <v>0</v>
      </c>
      <c r="N29" s="35" t="s">
        <v>80</v>
      </c>
    </row>
    <row r="30" spans="1:14" ht="15" x14ac:dyDescent="0.2">
      <c r="A30" s="4"/>
      <c r="B30" s="55"/>
      <c r="C30" s="17" t="s">
        <v>1615</v>
      </c>
      <c r="D30" s="35" t="s">
        <v>81</v>
      </c>
      <c r="E30" s="3">
        <v>758000</v>
      </c>
      <c r="F30" s="3">
        <v>0</v>
      </c>
      <c r="G30" s="33">
        <v>0</v>
      </c>
      <c r="H30" s="3">
        <v>604000</v>
      </c>
      <c r="I30" s="3">
        <v>0</v>
      </c>
      <c r="J30" s="33">
        <v>0</v>
      </c>
      <c r="K30" s="3">
        <v>295000</v>
      </c>
      <c r="L30" s="3">
        <v>0</v>
      </c>
      <c r="M30" s="33">
        <v>0</v>
      </c>
      <c r="N30" s="35" t="s">
        <v>81</v>
      </c>
    </row>
    <row r="31" spans="1:14" ht="15" x14ac:dyDescent="0.2">
      <c r="A31" s="4"/>
      <c r="B31" s="53" t="s">
        <v>723</v>
      </c>
      <c r="C31" s="17" t="s">
        <v>824</v>
      </c>
      <c r="D31" s="35" t="s">
        <v>82</v>
      </c>
      <c r="E31" s="3">
        <v>23049000</v>
      </c>
      <c r="F31" s="3">
        <v>328000</v>
      </c>
      <c r="G31" s="33">
        <v>1.42</v>
      </c>
      <c r="H31" s="3">
        <v>23905000</v>
      </c>
      <c r="I31" s="3">
        <v>294000</v>
      </c>
      <c r="J31" s="33">
        <v>1.23</v>
      </c>
      <c r="K31" s="3">
        <v>23500000</v>
      </c>
      <c r="L31" s="3">
        <v>295000</v>
      </c>
      <c r="M31" s="33">
        <v>1.26</v>
      </c>
      <c r="N31" s="35" t="s">
        <v>82</v>
      </c>
    </row>
    <row r="32" spans="1:14" ht="15" x14ac:dyDescent="0.2">
      <c r="A32" s="4"/>
      <c r="B32" s="54"/>
      <c r="C32" s="17" t="s">
        <v>1441</v>
      </c>
      <c r="D32" s="35" t="s">
        <v>84</v>
      </c>
      <c r="E32" s="3">
        <v>9237000</v>
      </c>
      <c r="F32" s="3">
        <v>231000</v>
      </c>
      <c r="G32" s="33">
        <v>2.5</v>
      </c>
      <c r="H32" s="3">
        <v>9807000</v>
      </c>
      <c r="I32" s="3">
        <v>224000</v>
      </c>
      <c r="J32" s="33">
        <v>2.2799999999999998</v>
      </c>
      <c r="K32" s="3">
        <v>10798000</v>
      </c>
      <c r="L32" s="3">
        <v>248000</v>
      </c>
      <c r="M32" s="33">
        <v>2.2999999999999998</v>
      </c>
      <c r="N32" s="35" t="s">
        <v>84</v>
      </c>
    </row>
    <row r="33" spans="1:14" ht="15" x14ac:dyDescent="0.2">
      <c r="A33" s="4"/>
      <c r="B33" s="55"/>
      <c r="C33" s="17" t="s">
        <v>1615</v>
      </c>
      <c r="D33" s="35" t="s">
        <v>85</v>
      </c>
      <c r="E33" s="3">
        <v>32286000</v>
      </c>
      <c r="F33" s="3">
        <v>559000</v>
      </c>
      <c r="G33" s="33">
        <v>1.73</v>
      </c>
      <c r="H33" s="3">
        <v>33712000</v>
      </c>
      <c r="I33" s="3">
        <v>518000</v>
      </c>
      <c r="J33" s="33">
        <v>1.54</v>
      </c>
      <c r="K33" s="3">
        <v>34298000</v>
      </c>
      <c r="L33" s="3">
        <v>543000</v>
      </c>
      <c r="M33" s="33">
        <v>1.58</v>
      </c>
      <c r="N33" s="35" t="s">
        <v>85</v>
      </c>
    </row>
    <row r="34" spans="1:14" ht="32.1" customHeight="1" x14ac:dyDescent="0.2">
      <c r="A34" s="4"/>
      <c r="B34" s="55" t="s">
        <v>1466</v>
      </c>
      <c r="C34" s="55"/>
      <c r="D34" s="35" t="s">
        <v>90</v>
      </c>
      <c r="E34" s="3">
        <v>0</v>
      </c>
      <c r="F34" s="38"/>
      <c r="G34" s="37"/>
      <c r="H34" s="3">
        <v>0</v>
      </c>
      <c r="I34" s="38"/>
      <c r="J34" s="37"/>
      <c r="K34" s="3">
        <v>0</v>
      </c>
      <c r="L34" s="38"/>
      <c r="M34" s="37"/>
      <c r="N34" s="35" t="s">
        <v>90</v>
      </c>
    </row>
    <row r="35" spans="1:14" ht="15" x14ac:dyDescent="0.2">
      <c r="A35" s="4"/>
      <c r="B35" s="53" t="s">
        <v>719</v>
      </c>
      <c r="C35" s="17" t="s">
        <v>824</v>
      </c>
      <c r="D35" s="35" t="s">
        <v>94</v>
      </c>
      <c r="E35" s="3">
        <v>1997000</v>
      </c>
      <c r="F35" s="3">
        <v>33000</v>
      </c>
      <c r="G35" s="33">
        <v>1.65</v>
      </c>
      <c r="H35" s="3">
        <v>2228000</v>
      </c>
      <c r="I35" s="3">
        <v>23000</v>
      </c>
      <c r="J35" s="33">
        <v>1.03</v>
      </c>
      <c r="K35" s="3">
        <v>3167000</v>
      </c>
      <c r="L35" s="3">
        <v>11000</v>
      </c>
      <c r="M35" s="33">
        <v>0.35</v>
      </c>
      <c r="N35" s="35" t="s">
        <v>94</v>
      </c>
    </row>
    <row r="36" spans="1:14" ht="15" x14ac:dyDescent="0.2">
      <c r="A36" s="4"/>
      <c r="B36" s="54"/>
      <c r="C36" s="17" t="s">
        <v>1441</v>
      </c>
      <c r="D36" s="35" t="s">
        <v>95</v>
      </c>
      <c r="E36" s="3">
        <v>68000</v>
      </c>
      <c r="F36" s="3">
        <v>2000</v>
      </c>
      <c r="G36" s="33">
        <v>2.94</v>
      </c>
      <c r="H36" s="3">
        <v>59000</v>
      </c>
      <c r="I36" s="3">
        <v>1000</v>
      </c>
      <c r="J36" s="33">
        <v>1.69</v>
      </c>
      <c r="K36" s="3">
        <v>200000</v>
      </c>
      <c r="L36" s="3">
        <v>1000</v>
      </c>
      <c r="M36" s="33">
        <v>0.5</v>
      </c>
      <c r="N36" s="35" t="s">
        <v>95</v>
      </c>
    </row>
    <row r="37" spans="1:14" ht="15" x14ac:dyDescent="0.2">
      <c r="A37" s="4"/>
      <c r="B37" s="55"/>
      <c r="C37" s="17" t="s">
        <v>1615</v>
      </c>
      <c r="D37" s="35" t="s">
        <v>97</v>
      </c>
      <c r="E37" s="3">
        <v>2065000</v>
      </c>
      <c r="F37" s="3">
        <v>35000</v>
      </c>
      <c r="G37" s="33">
        <v>1.69</v>
      </c>
      <c r="H37" s="3">
        <v>2287000</v>
      </c>
      <c r="I37" s="3">
        <v>24000</v>
      </c>
      <c r="J37" s="33">
        <v>1.05</v>
      </c>
      <c r="K37" s="3">
        <v>3367000</v>
      </c>
      <c r="L37" s="3">
        <v>12000</v>
      </c>
      <c r="M37" s="33">
        <v>0.36</v>
      </c>
      <c r="N37" s="35" t="s">
        <v>97</v>
      </c>
    </row>
    <row r="38" spans="1:14" ht="30.95" customHeight="1" x14ac:dyDescent="0.2">
      <c r="A38" s="4"/>
      <c r="B38" s="55" t="s">
        <v>1465</v>
      </c>
      <c r="C38" s="55"/>
      <c r="D38" s="35" t="s">
        <v>99</v>
      </c>
      <c r="E38" s="3">
        <v>-12000</v>
      </c>
      <c r="F38" s="38"/>
      <c r="G38" s="37"/>
      <c r="H38" s="3">
        <v>1000</v>
      </c>
      <c r="I38" s="38"/>
      <c r="J38" s="37"/>
      <c r="K38" s="3">
        <v>6000</v>
      </c>
      <c r="L38" s="38"/>
      <c r="M38" s="37"/>
      <c r="N38" s="35" t="s">
        <v>99</v>
      </c>
    </row>
    <row r="39" spans="1:14" ht="30.95" customHeight="1" x14ac:dyDescent="0.2">
      <c r="A39" s="4"/>
      <c r="B39" s="55" t="s">
        <v>1464</v>
      </c>
      <c r="C39" s="55"/>
      <c r="D39" s="35" t="s">
        <v>100</v>
      </c>
      <c r="E39" s="3">
        <v>-135000</v>
      </c>
      <c r="F39" s="38"/>
      <c r="G39" s="37"/>
      <c r="H39" s="3">
        <v>110000</v>
      </c>
      <c r="I39" s="38"/>
      <c r="J39" s="37"/>
      <c r="K39" s="3">
        <v>282000</v>
      </c>
      <c r="L39" s="38"/>
      <c r="M39" s="37"/>
      <c r="N39" s="35" t="s">
        <v>100</v>
      </c>
    </row>
    <row r="40" spans="1:14" ht="15" x14ac:dyDescent="0.2">
      <c r="A40" s="4"/>
      <c r="B40" s="53" t="s">
        <v>1581</v>
      </c>
      <c r="C40" s="17" t="s">
        <v>824</v>
      </c>
      <c r="D40" s="35" t="s">
        <v>101</v>
      </c>
      <c r="E40" s="3">
        <v>0</v>
      </c>
      <c r="F40" s="3">
        <v>0</v>
      </c>
      <c r="G40" s="33">
        <v>0</v>
      </c>
      <c r="H40" s="3">
        <v>0</v>
      </c>
      <c r="I40" s="3">
        <v>0</v>
      </c>
      <c r="J40" s="33">
        <v>0</v>
      </c>
      <c r="K40" s="3">
        <v>0</v>
      </c>
      <c r="L40" s="3">
        <v>0</v>
      </c>
      <c r="M40" s="33">
        <v>0</v>
      </c>
      <c r="N40" s="35" t="s">
        <v>101</v>
      </c>
    </row>
    <row r="41" spans="1:14" ht="15" x14ac:dyDescent="0.2">
      <c r="A41" s="4"/>
      <c r="B41" s="54"/>
      <c r="C41" s="17" t="s">
        <v>1441</v>
      </c>
      <c r="D41" s="35" t="s">
        <v>104</v>
      </c>
      <c r="E41" s="3">
        <v>678000</v>
      </c>
      <c r="F41" s="3">
        <v>20000</v>
      </c>
      <c r="G41" s="33">
        <v>2.95</v>
      </c>
      <c r="H41" s="3">
        <v>674000</v>
      </c>
      <c r="I41" s="3">
        <v>20000</v>
      </c>
      <c r="J41" s="33">
        <v>2.97</v>
      </c>
      <c r="K41" s="3">
        <v>703000</v>
      </c>
      <c r="L41" s="3">
        <v>20000</v>
      </c>
      <c r="M41" s="33">
        <v>2.84</v>
      </c>
      <c r="N41" s="35" t="s">
        <v>104</v>
      </c>
    </row>
    <row r="42" spans="1:14" ht="15" x14ac:dyDescent="0.2">
      <c r="A42" s="4"/>
      <c r="B42" s="55"/>
      <c r="C42" s="17" t="s">
        <v>1615</v>
      </c>
      <c r="D42" s="35" t="s">
        <v>106</v>
      </c>
      <c r="E42" s="3">
        <v>678000</v>
      </c>
      <c r="F42" s="3">
        <v>20000</v>
      </c>
      <c r="G42" s="33">
        <v>2.95</v>
      </c>
      <c r="H42" s="3">
        <v>674000</v>
      </c>
      <c r="I42" s="3">
        <v>20000</v>
      </c>
      <c r="J42" s="33">
        <v>2.97</v>
      </c>
      <c r="K42" s="3">
        <v>703000</v>
      </c>
      <c r="L42" s="3">
        <v>20000</v>
      </c>
      <c r="M42" s="33">
        <v>2.84</v>
      </c>
      <c r="N42" s="35" t="s">
        <v>106</v>
      </c>
    </row>
    <row r="43" spans="1:14" ht="15" x14ac:dyDescent="0.2">
      <c r="A43" s="4"/>
      <c r="B43" s="55" t="s">
        <v>1769</v>
      </c>
      <c r="C43" s="55"/>
      <c r="D43" s="35" t="s">
        <v>107</v>
      </c>
      <c r="E43" s="3">
        <v>206710000</v>
      </c>
      <c r="F43" s="3">
        <v>7053000</v>
      </c>
      <c r="G43" s="33">
        <v>3.41</v>
      </c>
      <c r="H43" s="3">
        <v>198472000</v>
      </c>
      <c r="I43" s="3">
        <v>6213000</v>
      </c>
      <c r="J43" s="33">
        <v>3.13</v>
      </c>
      <c r="K43" s="3">
        <v>188168000</v>
      </c>
      <c r="L43" s="3">
        <v>5659000</v>
      </c>
      <c r="M43" s="33">
        <v>3.01</v>
      </c>
      <c r="N43" s="35" t="s">
        <v>107</v>
      </c>
    </row>
    <row r="44" spans="1:14" ht="15" x14ac:dyDescent="0.2">
      <c r="A44" s="4"/>
      <c r="B44" s="55" t="s">
        <v>1191</v>
      </c>
      <c r="C44" s="55"/>
      <c r="D44" s="35" t="s">
        <v>110</v>
      </c>
      <c r="E44" s="3">
        <v>7708000</v>
      </c>
      <c r="F44" s="38"/>
      <c r="G44" s="37"/>
      <c r="H44" s="3">
        <v>6591000</v>
      </c>
      <c r="I44" s="38"/>
      <c r="J44" s="37"/>
      <c r="K44" s="3">
        <v>6082000</v>
      </c>
      <c r="L44" s="38"/>
      <c r="M44" s="37"/>
      <c r="N44" s="35" t="s">
        <v>110</v>
      </c>
    </row>
    <row r="45" spans="1:14" ht="15" x14ac:dyDescent="0.2">
      <c r="A45" s="4"/>
      <c r="B45" s="55" t="s">
        <v>1579</v>
      </c>
      <c r="C45" s="55"/>
      <c r="D45" s="35" t="s">
        <v>111</v>
      </c>
      <c r="E45" s="3">
        <v>14828000</v>
      </c>
      <c r="F45" s="38"/>
      <c r="G45" s="37"/>
      <c r="H45" s="3">
        <v>15223000</v>
      </c>
      <c r="I45" s="38"/>
      <c r="J45" s="37"/>
      <c r="K45" s="3">
        <v>15409000</v>
      </c>
      <c r="L45" s="38"/>
      <c r="M45" s="37"/>
      <c r="N45" s="35" t="s">
        <v>111</v>
      </c>
    </row>
    <row r="46" spans="1:14" ht="15" x14ac:dyDescent="0.2">
      <c r="A46" s="4"/>
      <c r="B46" s="55" t="s">
        <v>1797</v>
      </c>
      <c r="C46" s="55"/>
      <c r="D46" s="35" t="s">
        <v>113</v>
      </c>
      <c r="E46" s="3">
        <v>229246000</v>
      </c>
      <c r="F46" s="38"/>
      <c r="G46" s="37"/>
      <c r="H46" s="3">
        <v>220286000</v>
      </c>
      <c r="I46" s="38"/>
      <c r="J46" s="37"/>
      <c r="K46" s="3">
        <v>209659000</v>
      </c>
      <c r="L46" s="38"/>
      <c r="M46" s="37"/>
      <c r="N46" s="35" t="s">
        <v>113</v>
      </c>
    </row>
    <row r="47" spans="1:14" ht="15" x14ac:dyDescent="0.2">
      <c r="A47" s="4"/>
      <c r="B47" s="53" t="s">
        <v>1770</v>
      </c>
      <c r="C47" s="53"/>
      <c r="D47" s="19" t="s">
        <v>114</v>
      </c>
      <c r="E47" s="23">
        <v>1301000</v>
      </c>
      <c r="F47" s="23">
        <v>4.0599999999999996</v>
      </c>
      <c r="G47" s="34"/>
      <c r="H47" s="23">
        <v>32783000</v>
      </c>
      <c r="I47" s="23">
        <v>1089000</v>
      </c>
      <c r="J47" s="34">
        <v>3.32</v>
      </c>
      <c r="K47" s="23">
        <v>35028000</v>
      </c>
      <c r="L47" s="23">
        <v>1060000</v>
      </c>
      <c r="M47" s="34">
        <v>3.03</v>
      </c>
      <c r="N47" s="19" t="s">
        <v>114</v>
      </c>
    </row>
  </sheetData>
  <mergeCells count="23">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1:C1"/>
    <mergeCell ref="A2:C2"/>
    <mergeCell ref="D4:E4"/>
    <mergeCell ref="B10:N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C8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workbookViewId="0"/>
  </sheetViews>
  <sheetFormatPr defaultColWidth="11.42578125" defaultRowHeight="12.75" x14ac:dyDescent="0.2"/>
  <cols>
    <col min="1" max="3" width="13.5703125" customWidth="1"/>
    <col min="4" max="4" width="27.7109375" customWidth="1"/>
    <col min="5" max="5" width="8.28515625" customWidth="1"/>
    <col min="6" max="14" width="13.5703125"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5"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553</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1494</v>
      </c>
      <c r="C8" s="22" t="str">
        <f>B11</f>
        <v>630-96</v>
      </c>
      <c r="D8" s="4"/>
      <c r="E8" s="4"/>
      <c r="F8" s="4"/>
      <c r="G8" s="4"/>
      <c r="H8" s="4"/>
      <c r="I8" s="4"/>
      <c r="J8" s="4"/>
      <c r="K8" s="4"/>
      <c r="L8" s="4"/>
      <c r="M8" s="4"/>
      <c r="N8" s="4"/>
      <c r="O8" s="4"/>
    </row>
    <row r="9" spans="1:15" ht="15" x14ac:dyDescent="0.2">
      <c r="A9" s="4"/>
      <c r="B9" s="4"/>
      <c r="C9" s="4"/>
      <c r="D9" s="4"/>
      <c r="E9" s="4"/>
      <c r="F9" s="4"/>
      <c r="G9" s="4"/>
      <c r="H9" s="4"/>
      <c r="I9" s="4"/>
      <c r="J9" s="4"/>
      <c r="K9" s="4"/>
      <c r="L9" s="4"/>
      <c r="M9" s="4"/>
      <c r="N9" s="4"/>
      <c r="O9" s="4"/>
    </row>
    <row r="10" spans="1:15" ht="20.25" x14ac:dyDescent="0.2">
      <c r="A10" s="4"/>
      <c r="B10" s="61" t="s">
        <v>339</v>
      </c>
      <c r="C10" s="48"/>
      <c r="D10" s="48"/>
      <c r="E10" s="48"/>
      <c r="F10" s="48"/>
      <c r="G10" s="48"/>
      <c r="H10" s="48"/>
      <c r="I10" s="48"/>
      <c r="J10" s="48"/>
      <c r="K10" s="48"/>
      <c r="L10" s="62"/>
      <c r="M10" s="4"/>
      <c r="N10" s="4"/>
      <c r="O10" s="4"/>
    </row>
    <row r="11" spans="1:15" ht="15" x14ac:dyDescent="0.2">
      <c r="A11" s="4"/>
      <c r="B11" s="1" t="s">
        <v>338</v>
      </c>
      <c r="C11" s="4"/>
      <c r="D11" s="4"/>
      <c r="E11" s="4"/>
      <c r="F11" s="4"/>
      <c r="G11" s="4"/>
      <c r="H11" s="4"/>
      <c r="I11" s="4"/>
      <c r="J11" s="4"/>
      <c r="K11" s="4"/>
      <c r="L11" s="4"/>
      <c r="M11" s="4"/>
      <c r="N11" s="4"/>
      <c r="O11" s="4"/>
    </row>
    <row r="12" spans="1:15" ht="15" x14ac:dyDescent="0.2">
      <c r="A12" s="4"/>
      <c r="B12" s="4"/>
      <c r="C12" s="4"/>
      <c r="D12" s="4"/>
      <c r="E12" s="4"/>
      <c r="F12" s="58" t="s">
        <v>2124</v>
      </c>
      <c r="G12" s="59"/>
      <c r="H12" s="58"/>
      <c r="I12" s="58" t="s">
        <v>2095</v>
      </c>
      <c r="J12" s="59"/>
      <c r="K12" s="58"/>
      <c r="L12" s="58" t="s">
        <v>1331</v>
      </c>
      <c r="M12" s="59"/>
      <c r="N12" s="58"/>
      <c r="O12" s="4"/>
    </row>
    <row r="13" spans="1:15" ht="15" x14ac:dyDescent="0.2">
      <c r="A13" s="4"/>
      <c r="B13" s="4"/>
      <c r="C13" s="4"/>
      <c r="D13" s="4"/>
      <c r="E13" s="4"/>
      <c r="F13" s="31" t="s">
        <v>1263</v>
      </c>
      <c r="G13" s="31" t="s">
        <v>964</v>
      </c>
      <c r="H13" s="31" t="s">
        <v>2068</v>
      </c>
      <c r="I13" s="31" t="s">
        <v>1263</v>
      </c>
      <c r="J13" s="31" t="s">
        <v>964</v>
      </c>
      <c r="K13" s="31" t="s">
        <v>2068</v>
      </c>
      <c r="L13" s="31" t="s">
        <v>1263</v>
      </c>
      <c r="M13" s="31" t="s">
        <v>964</v>
      </c>
      <c r="N13" s="31" t="s">
        <v>2068</v>
      </c>
      <c r="O13" s="4"/>
    </row>
    <row r="14" spans="1:15" ht="15" x14ac:dyDescent="0.2">
      <c r="A14" s="4"/>
      <c r="B14" s="4"/>
      <c r="C14" s="4"/>
      <c r="D14" s="4"/>
      <c r="E14" s="4"/>
      <c r="F14" s="35" t="s">
        <v>51</v>
      </c>
      <c r="G14" s="35" t="s">
        <v>87</v>
      </c>
      <c r="H14" s="35" t="s">
        <v>109</v>
      </c>
      <c r="I14" s="35" t="s">
        <v>51</v>
      </c>
      <c r="J14" s="35" t="s">
        <v>87</v>
      </c>
      <c r="K14" s="35" t="s">
        <v>109</v>
      </c>
      <c r="L14" s="35" t="s">
        <v>51</v>
      </c>
      <c r="M14" s="35" t="s">
        <v>87</v>
      </c>
      <c r="N14" s="35" t="s">
        <v>109</v>
      </c>
      <c r="O14" s="4"/>
    </row>
    <row r="15" spans="1:15" ht="15" x14ac:dyDescent="0.2">
      <c r="A15" s="4"/>
      <c r="B15" s="53" t="s">
        <v>429</v>
      </c>
      <c r="C15" s="55" t="s">
        <v>824</v>
      </c>
      <c r="D15" s="55"/>
      <c r="E15" s="35" t="s">
        <v>51</v>
      </c>
      <c r="F15" s="3">
        <v>122345000</v>
      </c>
      <c r="G15" s="43">
        <v>-662000</v>
      </c>
      <c r="H15" s="45">
        <v>-0.54</v>
      </c>
      <c r="I15" s="3">
        <v>115524000</v>
      </c>
      <c r="J15" s="43">
        <v>-472000</v>
      </c>
      <c r="K15" s="45">
        <v>-0.41</v>
      </c>
      <c r="L15" s="3">
        <v>105096000</v>
      </c>
      <c r="M15" s="43">
        <v>-360000</v>
      </c>
      <c r="N15" s="45">
        <v>-0.34</v>
      </c>
      <c r="O15" s="35" t="s">
        <v>51</v>
      </c>
    </row>
    <row r="16" spans="1:15" ht="15" x14ac:dyDescent="0.2">
      <c r="A16" s="4"/>
      <c r="B16" s="54"/>
      <c r="C16" s="17"/>
      <c r="D16" s="17" t="s">
        <v>1324</v>
      </c>
      <c r="E16" s="35" t="s">
        <v>87</v>
      </c>
      <c r="F16" s="3">
        <v>34544000</v>
      </c>
      <c r="G16" s="43">
        <v>-5000</v>
      </c>
      <c r="H16" s="45">
        <v>-0.01</v>
      </c>
      <c r="I16" s="3">
        <v>31981000</v>
      </c>
      <c r="J16" s="43">
        <v>-5000</v>
      </c>
      <c r="K16" s="45">
        <v>-0.02</v>
      </c>
      <c r="L16" s="3">
        <v>29429000</v>
      </c>
      <c r="M16" s="43">
        <v>-4000</v>
      </c>
      <c r="N16" s="45">
        <v>-0.01</v>
      </c>
      <c r="O16" s="35" t="s">
        <v>87</v>
      </c>
    </row>
    <row r="17" spans="1:15" ht="15" x14ac:dyDescent="0.2">
      <c r="A17" s="4"/>
      <c r="B17" s="54"/>
      <c r="C17" s="17"/>
      <c r="D17" s="17" t="s">
        <v>1315</v>
      </c>
      <c r="E17" s="35" t="s">
        <v>109</v>
      </c>
      <c r="F17" s="3">
        <v>87801000</v>
      </c>
      <c r="G17" s="43">
        <v>-657000</v>
      </c>
      <c r="H17" s="45">
        <v>-0.75</v>
      </c>
      <c r="I17" s="3">
        <v>83543000</v>
      </c>
      <c r="J17" s="43">
        <v>-467000</v>
      </c>
      <c r="K17" s="45">
        <v>-0.56000000000000005</v>
      </c>
      <c r="L17" s="3">
        <v>75667000</v>
      </c>
      <c r="M17" s="43">
        <v>-356000</v>
      </c>
      <c r="N17" s="45">
        <v>-0.47</v>
      </c>
      <c r="O17" s="35" t="s">
        <v>109</v>
      </c>
    </row>
    <row r="18" spans="1:15" ht="15" x14ac:dyDescent="0.2">
      <c r="A18" s="4"/>
      <c r="B18" s="54"/>
      <c r="C18" s="55" t="s">
        <v>1441</v>
      </c>
      <c r="D18" s="55"/>
      <c r="E18" s="35" t="s">
        <v>123</v>
      </c>
      <c r="F18" s="3">
        <v>20304000</v>
      </c>
      <c r="G18" s="43">
        <v>-279000</v>
      </c>
      <c r="H18" s="45">
        <v>-1.37</v>
      </c>
      <c r="I18" s="3">
        <v>20052000</v>
      </c>
      <c r="J18" s="43">
        <v>-171000</v>
      </c>
      <c r="K18" s="45">
        <v>-0.85</v>
      </c>
      <c r="L18" s="3">
        <v>21407000</v>
      </c>
      <c r="M18" s="43">
        <v>-144000</v>
      </c>
      <c r="N18" s="45">
        <v>-0.67</v>
      </c>
      <c r="O18" s="35" t="s">
        <v>123</v>
      </c>
    </row>
    <row r="19" spans="1:15" ht="15" x14ac:dyDescent="0.2">
      <c r="A19" s="4"/>
      <c r="B19" s="54"/>
      <c r="C19" s="17"/>
      <c r="D19" s="17" t="s">
        <v>1324</v>
      </c>
      <c r="E19" s="35" t="s">
        <v>137</v>
      </c>
      <c r="F19" s="3">
        <v>11447000</v>
      </c>
      <c r="G19" s="43">
        <v>-118000</v>
      </c>
      <c r="H19" s="45">
        <v>-1.03</v>
      </c>
      <c r="I19" s="3">
        <v>12279000</v>
      </c>
      <c r="J19" s="43">
        <v>-74000</v>
      </c>
      <c r="K19" s="45">
        <v>-0.6</v>
      </c>
      <c r="L19" s="3">
        <v>13462000</v>
      </c>
      <c r="M19" s="43">
        <v>-65000</v>
      </c>
      <c r="N19" s="45">
        <v>-0.48</v>
      </c>
      <c r="O19" s="35" t="s">
        <v>137</v>
      </c>
    </row>
    <row r="20" spans="1:15" ht="15" x14ac:dyDescent="0.2">
      <c r="A20" s="4"/>
      <c r="B20" s="54"/>
      <c r="C20" s="17"/>
      <c r="D20" s="17" t="s">
        <v>1315</v>
      </c>
      <c r="E20" s="35" t="s">
        <v>143</v>
      </c>
      <c r="F20" s="3">
        <v>8857000</v>
      </c>
      <c r="G20" s="43">
        <v>-161000</v>
      </c>
      <c r="H20" s="45">
        <v>-1.82</v>
      </c>
      <c r="I20" s="3">
        <v>7773000</v>
      </c>
      <c r="J20" s="43">
        <v>-97000</v>
      </c>
      <c r="K20" s="45">
        <v>-1.25</v>
      </c>
      <c r="L20" s="3">
        <v>7945000</v>
      </c>
      <c r="M20" s="43">
        <v>-79000</v>
      </c>
      <c r="N20" s="45">
        <v>-0.99</v>
      </c>
      <c r="O20" s="35" t="s">
        <v>143</v>
      </c>
    </row>
    <row r="21" spans="1:15" ht="15" x14ac:dyDescent="0.2">
      <c r="A21" s="4"/>
      <c r="B21" s="55"/>
      <c r="C21" s="55" t="s">
        <v>1615</v>
      </c>
      <c r="D21" s="55"/>
      <c r="E21" s="35" t="s">
        <v>348</v>
      </c>
      <c r="F21" s="3">
        <v>142649000</v>
      </c>
      <c r="G21" s="43">
        <v>-941000</v>
      </c>
      <c r="H21" s="45">
        <v>-0.66</v>
      </c>
      <c r="I21" s="3">
        <v>135576000</v>
      </c>
      <c r="J21" s="43">
        <v>-643000</v>
      </c>
      <c r="K21" s="45">
        <v>-0.47</v>
      </c>
      <c r="L21" s="3">
        <v>126503000</v>
      </c>
      <c r="M21" s="43">
        <v>-504000</v>
      </c>
      <c r="N21" s="45">
        <v>-0.4</v>
      </c>
      <c r="O21" s="35" t="s">
        <v>348</v>
      </c>
    </row>
    <row r="22" spans="1:15" ht="15" x14ac:dyDescent="0.2">
      <c r="A22" s="4"/>
      <c r="B22" s="53" t="s">
        <v>428</v>
      </c>
      <c r="C22" s="55" t="s">
        <v>824</v>
      </c>
      <c r="D22" s="55"/>
      <c r="E22" s="35" t="s">
        <v>349</v>
      </c>
      <c r="F22" s="3">
        <v>187000</v>
      </c>
      <c r="G22" s="43">
        <v>-2000</v>
      </c>
      <c r="H22" s="45">
        <v>-1.07</v>
      </c>
      <c r="I22" s="3">
        <v>208000</v>
      </c>
      <c r="J22" s="43">
        <v>-2000</v>
      </c>
      <c r="K22" s="45">
        <v>-0.96</v>
      </c>
      <c r="L22" s="3">
        <v>234000</v>
      </c>
      <c r="M22" s="43">
        <v>-3000</v>
      </c>
      <c r="N22" s="45">
        <v>-1.28</v>
      </c>
      <c r="O22" s="35" t="s">
        <v>349</v>
      </c>
    </row>
    <row r="23" spans="1:15" ht="15" x14ac:dyDescent="0.2">
      <c r="A23" s="4"/>
      <c r="B23" s="54"/>
      <c r="C23" s="55" t="s">
        <v>1441</v>
      </c>
      <c r="D23" s="55"/>
      <c r="E23" s="35" t="s">
        <v>377</v>
      </c>
      <c r="F23" s="3">
        <v>80000</v>
      </c>
      <c r="G23" s="43">
        <v>-1000</v>
      </c>
      <c r="H23" s="45">
        <v>-1.25</v>
      </c>
      <c r="I23" s="3">
        <v>80000</v>
      </c>
      <c r="J23" s="43">
        <v>-1000</v>
      </c>
      <c r="K23" s="45">
        <v>-1.25</v>
      </c>
      <c r="L23" s="3">
        <v>54000</v>
      </c>
      <c r="M23" s="43">
        <v>0</v>
      </c>
      <c r="N23" s="45">
        <v>0</v>
      </c>
      <c r="O23" s="35" t="s">
        <v>377</v>
      </c>
    </row>
    <row r="24" spans="1:15" ht="15" x14ac:dyDescent="0.2">
      <c r="A24" s="4"/>
      <c r="B24" s="55"/>
      <c r="C24" s="55" t="s">
        <v>1615</v>
      </c>
      <c r="D24" s="55"/>
      <c r="E24" s="35" t="s">
        <v>58</v>
      </c>
      <c r="F24" s="3">
        <v>267000</v>
      </c>
      <c r="G24" s="43">
        <v>-3000</v>
      </c>
      <c r="H24" s="45">
        <v>-1.1200000000000001</v>
      </c>
      <c r="I24" s="3">
        <v>288000</v>
      </c>
      <c r="J24" s="43">
        <v>-3000</v>
      </c>
      <c r="K24" s="45">
        <v>-1.04</v>
      </c>
      <c r="L24" s="3">
        <v>288000</v>
      </c>
      <c r="M24" s="43">
        <v>-3000</v>
      </c>
      <c r="N24" s="45">
        <v>-1.04</v>
      </c>
      <c r="O24" s="35" t="s">
        <v>58</v>
      </c>
    </row>
    <row r="25" spans="1:15" ht="15" x14ac:dyDescent="0.2">
      <c r="A25" s="4"/>
      <c r="B25" s="53" t="s">
        <v>431</v>
      </c>
      <c r="C25" s="55" t="s">
        <v>824</v>
      </c>
      <c r="D25" s="55"/>
      <c r="E25" s="35" t="s">
        <v>64</v>
      </c>
      <c r="F25" s="3">
        <v>0</v>
      </c>
      <c r="G25" s="43">
        <v>0</v>
      </c>
      <c r="H25" s="45">
        <v>0</v>
      </c>
      <c r="I25" s="3">
        <v>0</v>
      </c>
      <c r="J25" s="43">
        <v>0</v>
      </c>
      <c r="K25" s="45">
        <v>0</v>
      </c>
      <c r="L25" s="3">
        <v>0</v>
      </c>
      <c r="M25" s="43">
        <v>0</v>
      </c>
      <c r="N25" s="45">
        <v>0</v>
      </c>
      <c r="O25" s="35" t="s">
        <v>64</v>
      </c>
    </row>
    <row r="26" spans="1:15" ht="15" x14ac:dyDescent="0.2">
      <c r="A26" s="4"/>
      <c r="B26" s="54"/>
      <c r="C26" s="55" t="s">
        <v>1441</v>
      </c>
      <c r="D26" s="55"/>
      <c r="E26" s="35" t="s">
        <v>68</v>
      </c>
      <c r="F26" s="3">
        <v>0</v>
      </c>
      <c r="G26" s="43">
        <v>0</v>
      </c>
      <c r="H26" s="45">
        <v>0</v>
      </c>
      <c r="I26" s="3">
        <v>0</v>
      </c>
      <c r="J26" s="43">
        <v>0</v>
      </c>
      <c r="K26" s="45">
        <v>0</v>
      </c>
      <c r="L26" s="3">
        <v>0</v>
      </c>
      <c r="M26" s="43">
        <v>0</v>
      </c>
      <c r="N26" s="45">
        <v>0</v>
      </c>
      <c r="O26" s="35" t="s">
        <v>68</v>
      </c>
    </row>
    <row r="27" spans="1:15" ht="15" x14ac:dyDescent="0.2">
      <c r="A27" s="4"/>
      <c r="B27" s="55"/>
      <c r="C27" s="55" t="s">
        <v>1615</v>
      </c>
      <c r="D27" s="55"/>
      <c r="E27" s="35" t="s">
        <v>75</v>
      </c>
      <c r="F27" s="3">
        <v>0</v>
      </c>
      <c r="G27" s="43">
        <v>0</v>
      </c>
      <c r="H27" s="45">
        <v>0</v>
      </c>
      <c r="I27" s="3">
        <v>0</v>
      </c>
      <c r="J27" s="43">
        <v>0</v>
      </c>
      <c r="K27" s="45">
        <v>0</v>
      </c>
      <c r="L27" s="3">
        <v>0</v>
      </c>
      <c r="M27" s="43">
        <v>0</v>
      </c>
      <c r="N27" s="45">
        <v>0</v>
      </c>
      <c r="O27" s="35" t="s">
        <v>75</v>
      </c>
    </row>
    <row r="28" spans="1:15" ht="15" x14ac:dyDescent="0.2">
      <c r="A28" s="4"/>
      <c r="B28" s="53" t="s">
        <v>430</v>
      </c>
      <c r="C28" s="55" t="s">
        <v>824</v>
      </c>
      <c r="D28" s="55"/>
      <c r="E28" s="35" t="s">
        <v>78</v>
      </c>
      <c r="F28" s="3">
        <v>4084000</v>
      </c>
      <c r="G28" s="43">
        <v>-18000</v>
      </c>
      <c r="H28" s="45">
        <v>-0.44</v>
      </c>
      <c r="I28" s="3">
        <v>3282000</v>
      </c>
      <c r="J28" s="43">
        <v>-14000</v>
      </c>
      <c r="K28" s="45">
        <v>-0.43</v>
      </c>
      <c r="L28" s="3">
        <v>3017000</v>
      </c>
      <c r="M28" s="43">
        <v>-11000</v>
      </c>
      <c r="N28" s="45">
        <v>-0.36</v>
      </c>
      <c r="O28" s="35" t="s">
        <v>78</v>
      </c>
    </row>
    <row r="29" spans="1:15" ht="15" x14ac:dyDescent="0.2">
      <c r="A29" s="4"/>
      <c r="B29" s="54"/>
      <c r="C29" s="55" t="s">
        <v>1441</v>
      </c>
      <c r="D29" s="55"/>
      <c r="E29" s="35" t="s">
        <v>80</v>
      </c>
      <c r="F29" s="3">
        <v>1788000</v>
      </c>
      <c r="G29" s="43">
        <v>-34000</v>
      </c>
      <c r="H29" s="45">
        <v>-1.9</v>
      </c>
      <c r="I29" s="3">
        <v>1295000</v>
      </c>
      <c r="J29" s="43">
        <v>-19000</v>
      </c>
      <c r="K29" s="45">
        <v>-1.47</v>
      </c>
      <c r="L29" s="3">
        <v>1204000</v>
      </c>
      <c r="M29" s="43">
        <v>-19000</v>
      </c>
      <c r="N29" s="45">
        <v>-1.58</v>
      </c>
      <c r="O29" s="35" t="s">
        <v>80</v>
      </c>
    </row>
    <row r="30" spans="1:15" ht="15" x14ac:dyDescent="0.2">
      <c r="A30" s="4"/>
      <c r="B30" s="55"/>
      <c r="C30" s="55" t="s">
        <v>1615</v>
      </c>
      <c r="D30" s="55"/>
      <c r="E30" s="35" t="s">
        <v>81</v>
      </c>
      <c r="F30" s="3">
        <v>5872000</v>
      </c>
      <c r="G30" s="43">
        <v>-52000</v>
      </c>
      <c r="H30" s="45">
        <v>-0.89</v>
      </c>
      <c r="I30" s="3">
        <v>4577000</v>
      </c>
      <c r="J30" s="43">
        <v>-33000</v>
      </c>
      <c r="K30" s="45">
        <v>-0.72</v>
      </c>
      <c r="L30" s="3">
        <v>4221000</v>
      </c>
      <c r="M30" s="43">
        <v>-30000</v>
      </c>
      <c r="N30" s="45">
        <v>-0.71</v>
      </c>
      <c r="O30" s="35" t="s">
        <v>81</v>
      </c>
    </row>
    <row r="31" spans="1:15" ht="15" x14ac:dyDescent="0.2">
      <c r="A31" s="4"/>
      <c r="B31" s="53" t="s">
        <v>1553</v>
      </c>
      <c r="C31" s="55" t="s">
        <v>824</v>
      </c>
      <c r="D31" s="55"/>
      <c r="E31" s="35" t="s">
        <v>82</v>
      </c>
      <c r="F31" s="3">
        <v>0</v>
      </c>
      <c r="G31" s="43">
        <v>0</v>
      </c>
      <c r="H31" s="45">
        <v>0</v>
      </c>
      <c r="I31" s="3">
        <v>0</v>
      </c>
      <c r="J31" s="43">
        <v>0</v>
      </c>
      <c r="K31" s="45">
        <v>0</v>
      </c>
      <c r="L31" s="3">
        <v>0</v>
      </c>
      <c r="M31" s="43">
        <v>0</v>
      </c>
      <c r="N31" s="45">
        <v>0</v>
      </c>
      <c r="O31" s="35" t="s">
        <v>82</v>
      </c>
    </row>
    <row r="32" spans="1:15" ht="15" x14ac:dyDescent="0.2">
      <c r="A32" s="4"/>
      <c r="B32" s="54"/>
      <c r="C32" s="55" t="s">
        <v>1441</v>
      </c>
      <c r="D32" s="55"/>
      <c r="E32" s="35" t="s">
        <v>84</v>
      </c>
      <c r="F32" s="3">
        <v>1669000</v>
      </c>
      <c r="G32" s="43">
        <v>-96000</v>
      </c>
      <c r="H32" s="45">
        <v>-5.75</v>
      </c>
      <c r="I32" s="3">
        <v>3216000</v>
      </c>
      <c r="J32" s="43">
        <v>-127000</v>
      </c>
      <c r="K32" s="45">
        <v>-3.95</v>
      </c>
      <c r="L32" s="3">
        <v>3660000</v>
      </c>
      <c r="M32" s="43">
        <v>-146000</v>
      </c>
      <c r="N32" s="45">
        <v>-3.99</v>
      </c>
      <c r="O32" s="35" t="s">
        <v>84</v>
      </c>
    </row>
    <row r="33" spans="1:15" ht="15" x14ac:dyDescent="0.2">
      <c r="A33" s="4"/>
      <c r="B33" s="55"/>
      <c r="C33" s="55" t="s">
        <v>1615</v>
      </c>
      <c r="D33" s="55"/>
      <c r="E33" s="35" t="s">
        <v>85</v>
      </c>
      <c r="F33" s="3">
        <v>1669000</v>
      </c>
      <c r="G33" s="43">
        <v>-96000</v>
      </c>
      <c r="H33" s="45">
        <v>-5.75</v>
      </c>
      <c r="I33" s="3">
        <v>3216000</v>
      </c>
      <c r="J33" s="43">
        <v>-127000</v>
      </c>
      <c r="K33" s="45">
        <v>-3.95</v>
      </c>
      <c r="L33" s="3">
        <v>3660000</v>
      </c>
      <c r="M33" s="43">
        <v>-146000</v>
      </c>
      <c r="N33" s="45">
        <v>-3.99</v>
      </c>
      <c r="O33" s="35" t="s">
        <v>85</v>
      </c>
    </row>
    <row r="34" spans="1:15" ht="15" x14ac:dyDescent="0.2">
      <c r="A34" s="4"/>
      <c r="B34" s="53" t="s">
        <v>396</v>
      </c>
      <c r="C34" s="55" t="s">
        <v>824</v>
      </c>
      <c r="D34" s="55"/>
      <c r="E34" s="35" t="s">
        <v>90</v>
      </c>
      <c r="F34" s="3">
        <v>7379000</v>
      </c>
      <c r="G34" s="43">
        <v>-433000</v>
      </c>
      <c r="H34" s="45">
        <v>-5.87</v>
      </c>
      <c r="I34" s="3">
        <v>8522000</v>
      </c>
      <c r="J34" s="43">
        <v>-428000</v>
      </c>
      <c r="K34" s="45">
        <v>-5.0199999999999996</v>
      </c>
      <c r="L34" s="3">
        <v>8927000</v>
      </c>
      <c r="M34" s="43">
        <v>-415000</v>
      </c>
      <c r="N34" s="45">
        <v>-4.6500000000000004</v>
      </c>
      <c r="O34" s="35" t="s">
        <v>90</v>
      </c>
    </row>
    <row r="35" spans="1:15" ht="15" x14ac:dyDescent="0.2">
      <c r="A35" s="4"/>
      <c r="B35" s="54"/>
      <c r="C35" s="55" t="s">
        <v>1441</v>
      </c>
      <c r="D35" s="55"/>
      <c r="E35" s="35" t="s">
        <v>94</v>
      </c>
      <c r="F35" s="3">
        <v>0</v>
      </c>
      <c r="G35" s="43">
        <v>0</v>
      </c>
      <c r="H35" s="45">
        <v>0</v>
      </c>
      <c r="I35" s="3">
        <v>0</v>
      </c>
      <c r="J35" s="43">
        <v>0</v>
      </c>
      <c r="K35" s="45">
        <v>0</v>
      </c>
      <c r="L35" s="3">
        <v>0</v>
      </c>
      <c r="M35" s="43">
        <v>0</v>
      </c>
      <c r="N35" s="45">
        <v>0</v>
      </c>
      <c r="O35" s="35" t="s">
        <v>94</v>
      </c>
    </row>
    <row r="36" spans="1:15" ht="15" x14ac:dyDescent="0.2">
      <c r="A36" s="4"/>
      <c r="B36" s="55"/>
      <c r="C36" s="55" t="s">
        <v>1615</v>
      </c>
      <c r="D36" s="55"/>
      <c r="E36" s="35" t="s">
        <v>95</v>
      </c>
      <c r="F36" s="3">
        <v>7379000</v>
      </c>
      <c r="G36" s="43">
        <v>-433000</v>
      </c>
      <c r="H36" s="45">
        <v>-5.87</v>
      </c>
      <c r="I36" s="3">
        <v>8522000</v>
      </c>
      <c r="J36" s="43">
        <v>-428000</v>
      </c>
      <c r="K36" s="45">
        <v>-5.0199999999999996</v>
      </c>
      <c r="L36" s="3">
        <v>8927000</v>
      </c>
      <c r="M36" s="43">
        <v>-415000</v>
      </c>
      <c r="N36" s="45">
        <v>-4.6500000000000004</v>
      </c>
      <c r="O36" s="35" t="s">
        <v>95</v>
      </c>
    </row>
    <row r="37" spans="1:15" ht="15" x14ac:dyDescent="0.2">
      <c r="A37" s="4"/>
      <c r="B37" s="53" t="s">
        <v>415</v>
      </c>
      <c r="C37" s="55" t="s">
        <v>824</v>
      </c>
      <c r="D37" s="55"/>
      <c r="E37" s="35" t="s">
        <v>97</v>
      </c>
      <c r="F37" s="3">
        <v>47000</v>
      </c>
      <c r="G37" s="43">
        <v>-2000</v>
      </c>
      <c r="H37" s="45">
        <v>-4.26</v>
      </c>
      <c r="I37" s="3">
        <v>74000</v>
      </c>
      <c r="J37" s="43">
        <v>-4000</v>
      </c>
      <c r="K37" s="45">
        <v>-5.41</v>
      </c>
      <c r="L37" s="3">
        <v>89000</v>
      </c>
      <c r="M37" s="43">
        <v>-4000</v>
      </c>
      <c r="N37" s="45">
        <v>-4.49</v>
      </c>
      <c r="O37" s="35" t="s">
        <v>97</v>
      </c>
    </row>
    <row r="38" spans="1:15" ht="15" x14ac:dyDescent="0.2">
      <c r="A38" s="4"/>
      <c r="B38" s="54"/>
      <c r="C38" s="55" t="s">
        <v>1441</v>
      </c>
      <c r="D38" s="55"/>
      <c r="E38" s="35" t="s">
        <v>99</v>
      </c>
      <c r="F38" s="3">
        <v>0</v>
      </c>
      <c r="G38" s="43">
        <v>0</v>
      </c>
      <c r="H38" s="45">
        <v>0</v>
      </c>
      <c r="I38" s="3">
        <v>0</v>
      </c>
      <c r="J38" s="43">
        <v>0</v>
      </c>
      <c r="K38" s="45">
        <v>0</v>
      </c>
      <c r="L38" s="3">
        <v>0</v>
      </c>
      <c r="M38" s="43">
        <v>0</v>
      </c>
      <c r="N38" s="45">
        <v>0</v>
      </c>
      <c r="O38" s="35" t="s">
        <v>99</v>
      </c>
    </row>
    <row r="39" spans="1:15" ht="15" x14ac:dyDescent="0.2">
      <c r="A39" s="4"/>
      <c r="B39" s="55"/>
      <c r="C39" s="53" t="s">
        <v>1615</v>
      </c>
      <c r="D39" s="55"/>
      <c r="E39" s="35" t="s">
        <v>100</v>
      </c>
      <c r="F39" s="3">
        <v>47000</v>
      </c>
      <c r="G39" s="43">
        <v>-2000</v>
      </c>
      <c r="H39" s="45">
        <v>-4.26</v>
      </c>
      <c r="I39" s="3">
        <v>74000</v>
      </c>
      <c r="J39" s="43">
        <v>-4000</v>
      </c>
      <c r="K39" s="45">
        <v>-5.41</v>
      </c>
      <c r="L39" s="3">
        <v>89000</v>
      </c>
      <c r="M39" s="43">
        <v>-4000</v>
      </c>
      <c r="N39" s="45">
        <v>-4.49</v>
      </c>
      <c r="O39" s="35" t="s">
        <v>100</v>
      </c>
    </row>
    <row r="40" spans="1:15" ht="15" x14ac:dyDescent="0.2">
      <c r="A40" s="4"/>
      <c r="B40" s="55" t="s">
        <v>1635</v>
      </c>
      <c r="C40" s="59"/>
      <c r="D40" s="55"/>
      <c r="E40" s="35" t="s">
        <v>101</v>
      </c>
      <c r="F40" s="3">
        <v>157883000</v>
      </c>
      <c r="G40" s="43">
        <v>-1527000</v>
      </c>
      <c r="H40" s="45">
        <v>-0.97</v>
      </c>
      <c r="I40" s="3">
        <v>152253000</v>
      </c>
      <c r="J40" s="43">
        <v>-1238000</v>
      </c>
      <c r="K40" s="45">
        <v>-0.81</v>
      </c>
      <c r="L40" s="3">
        <v>143688000</v>
      </c>
      <c r="M40" s="43">
        <v>-1102000</v>
      </c>
      <c r="N40" s="45">
        <v>-0.77</v>
      </c>
      <c r="O40" s="35" t="s">
        <v>101</v>
      </c>
    </row>
    <row r="41" spans="1:15" ht="15" x14ac:dyDescent="0.2">
      <c r="A41" s="4"/>
      <c r="B41" s="55" t="s">
        <v>1923</v>
      </c>
      <c r="C41" s="59"/>
      <c r="D41" s="55"/>
      <c r="E41" s="35" t="s">
        <v>104</v>
      </c>
      <c r="F41" s="3">
        <v>38562000</v>
      </c>
      <c r="G41" s="38"/>
      <c r="H41" s="37"/>
      <c r="I41" s="3">
        <v>37626000</v>
      </c>
      <c r="J41" s="38"/>
      <c r="K41" s="37"/>
      <c r="L41" s="3">
        <v>36972000</v>
      </c>
      <c r="M41" s="38"/>
      <c r="N41" s="37"/>
      <c r="O41" s="35" t="s">
        <v>104</v>
      </c>
    </row>
    <row r="42" spans="1:15" ht="15" x14ac:dyDescent="0.2">
      <c r="A42" s="4"/>
      <c r="B42" s="55" t="s">
        <v>1155</v>
      </c>
      <c r="C42" s="59"/>
      <c r="D42" s="55"/>
      <c r="E42" s="35" t="s">
        <v>106</v>
      </c>
      <c r="F42" s="3">
        <v>8220000</v>
      </c>
      <c r="G42" s="38"/>
      <c r="H42" s="37"/>
      <c r="I42" s="3">
        <v>7094000</v>
      </c>
      <c r="J42" s="38"/>
      <c r="K42" s="37"/>
      <c r="L42" s="3">
        <v>6651000</v>
      </c>
      <c r="M42" s="38"/>
      <c r="N42" s="37"/>
      <c r="O42" s="35" t="s">
        <v>106</v>
      </c>
    </row>
    <row r="43" spans="1:15" ht="15" x14ac:dyDescent="0.2">
      <c r="A43" s="4"/>
      <c r="B43" s="55" t="s">
        <v>1133</v>
      </c>
      <c r="C43" s="59"/>
      <c r="D43" s="55"/>
      <c r="E43" s="35" t="s">
        <v>107</v>
      </c>
      <c r="F43" s="3">
        <v>7726000</v>
      </c>
      <c r="G43" s="38"/>
      <c r="H43" s="37"/>
      <c r="I43" s="3">
        <v>8008000</v>
      </c>
      <c r="J43" s="38"/>
      <c r="K43" s="37"/>
      <c r="L43" s="3">
        <v>8554000</v>
      </c>
      <c r="M43" s="38"/>
      <c r="N43" s="37"/>
      <c r="O43" s="35" t="s">
        <v>107</v>
      </c>
    </row>
    <row r="44" spans="1:15" ht="15" x14ac:dyDescent="0.2">
      <c r="A44" s="4"/>
      <c r="B44" s="55" t="s">
        <v>1784</v>
      </c>
      <c r="C44" s="59"/>
      <c r="D44" s="55"/>
      <c r="E44" s="35" t="s">
        <v>110</v>
      </c>
      <c r="F44" s="3">
        <v>212391000</v>
      </c>
      <c r="G44" s="38"/>
      <c r="H44" s="37"/>
      <c r="I44" s="3">
        <v>204981000</v>
      </c>
      <c r="J44" s="38"/>
      <c r="K44" s="37"/>
      <c r="L44" s="3">
        <v>195865000</v>
      </c>
      <c r="M44" s="38"/>
      <c r="N44" s="37"/>
      <c r="O44" s="35" t="s">
        <v>110</v>
      </c>
    </row>
    <row r="45" spans="1:15" ht="15" x14ac:dyDescent="0.2">
      <c r="A45" s="4"/>
      <c r="B45" s="55" t="s">
        <v>1775</v>
      </c>
      <c r="C45" s="59"/>
      <c r="D45" s="55"/>
      <c r="E45" s="35" t="s">
        <v>111</v>
      </c>
      <c r="F45" s="3">
        <v>16855000</v>
      </c>
      <c r="G45" s="38"/>
      <c r="H45" s="37"/>
      <c r="I45" s="3">
        <v>15305000</v>
      </c>
      <c r="J45" s="38"/>
      <c r="K45" s="37"/>
      <c r="L45" s="3">
        <v>13794000</v>
      </c>
      <c r="M45" s="38"/>
      <c r="N45" s="37"/>
      <c r="O45" s="35" t="s">
        <v>111</v>
      </c>
    </row>
    <row r="46" spans="1:15" ht="15" x14ac:dyDescent="0.2">
      <c r="A46" s="4"/>
      <c r="B46" s="55" t="s">
        <v>1634</v>
      </c>
      <c r="C46" s="59"/>
      <c r="D46" s="55"/>
      <c r="E46" s="35" t="s">
        <v>113</v>
      </c>
      <c r="F46" s="3">
        <v>229246000</v>
      </c>
      <c r="G46" s="38"/>
      <c r="H46" s="37"/>
      <c r="I46" s="3">
        <v>220286000</v>
      </c>
      <c r="J46" s="38"/>
      <c r="K46" s="37"/>
      <c r="L46" s="3">
        <v>209659000</v>
      </c>
      <c r="M46" s="38"/>
      <c r="N46" s="37"/>
      <c r="O46" s="35" t="s">
        <v>113</v>
      </c>
    </row>
    <row r="47" spans="1:15" ht="15" x14ac:dyDescent="0.2">
      <c r="A47" s="4"/>
      <c r="B47" s="17"/>
      <c r="C47" s="17"/>
      <c r="D47" s="42" t="s">
        <v>1919</v>
      </c>
      <c r="E47" s="26" t="s">
        <v>114</v>
      </c>
      <c r="F47" s="38"/>
      <c r="G47" s="38"/>
      <c r="H47" s="45">
        <v>2.44</v>
      </c>
      <c r="I47" s="38"/>
      <c r="J47" s="38"/>
      <c r="K47" s="45">
        <v>2.3199999999999998</v>
      </c>
      <c r="L47" s="38"/>
      <c r="M47" s="38"/>
      <c r="N47" s="45">
        <v>2.2400000000000002</v>
      </c>
      <c r="O47" s="26" t="s">
        <v>114</v>
      </c>
    </row>
    <row r="48" spans="1:15" ht="15" x14ac:dyDescent="0.2">
      <c r="A48" s="4"/>
      <c r="B48" s="53" t="s">
        <v>2129</v>
      </c>
      <c r="C48" s="55" t="s">
        <v>824</v>
      </c>
      <c r="D48" s="55"/>
      <c r="E48" s="35" t="s">
        <v>115</v>
      </c>
      <c r="F48" s="3">
        <v>174631000</v>
      </c>
      <c r="G48" s="43">
        <v>4635000</v>
      </c>
      <c r="H48" s="45">
        <v>2.65</v>
      </c>
      <c r="I48" s="3">
        <v>165689000</v>
      </c>
      <c r="J48" s="43">
        <v>4204000</v>
      </c>
      <c r="K48" s="45">
        <v>2.54</v>
      </c>
      <c r="L48" s="3">
        <v>153140000</v>
      </c>
      <c r="M48" s="43">
        <v>3806000</v>
      </c>
      <c r="N48" s="45">
        <v>2.4900000000000002</v>
      </c>
      <c r="O48" s="35" t="s">
        <v>115</v>
      </c>
    </row>
    <row r="49" spans="1:15" ht="15" x14ac:dyDescent="0.2">
      <c r="A49" s="4"/>
      <c r="B49" s="54"/>
      <c r="C49" s="55" t="s">
        <v>1441</v>
      </c>
      <c r="D49" s="55"/>
      <c r="E49" s="35" t="s">
        <v>117</v>
      </c>
      <c r="F49" s="3">
        <v>32079000</v>
      </c>
      <c r="G49" s="43">
        <v>891000</v>
      </c>
      <c r="H49" s="45">
        <v>2.78</v>
      </c>
      <c r="I49" s="3">
        <v>32783000</v>
      </c>
      <c r="J49" s="43">
        <v>771000</v>
      </c>
      <c r="K49" s="45">
        <v>2.35</v>
      </c>
      <c r="L49" s="3">
        <v>35028000</v>
      </c>
      <c r="M49" s="43">
        <v>751000</v>
      </c>
      <c r="N49" s="45">
        <v>2.14</v>
      </c>
      <c r="O49" s="35" t="s">
        <v>117</v>
      </c>
    </row>
    <row r="50" spans="1:15" ht="15" x14ac:dyDescent="0.2">
      <c r="A50" s="4"/>
      <c r="B50" s="55"/>
      <c r="C50" s="53" t="s">
        <v>1615</v>
      </c>
      <c r="D50" s="55"/>
      <c r="E50" s="35" t="s">
        <v>118</v>
      </c>
      <c r="F50" s="3">
        <v>206710000</v>
      </c>
      <c r="G50" s="43">
        <v>5526000</v>
      </c>
      <c r="H50" s="45">
        <v>2.67</v>
      </c>
      <c r="I50" s="3">
        <v>198472000</v>
      </c>
      <c r="J50" s="43">
        <v>4975000</v>
      </c>
      <c r="K50" s="45">
        <v>2.5099999999999998</v>
      </c>
      <c r="L50" s="3">
        <v>188168000</v>
      </c>
      <c r="M50" s="43">
        <v>4557000</v>
      </c>
      <c r="N50" s="45">
        <v>2.42</v>
      </c>
      <c r="O50" s="35" t="s">
        <v>118</v>
      </c>
    </row>
    <row r="51" spans="1:15" ht="15" x14ac:dyDescent="0.2">
      <c r="A51" s="4"/>
      <c r="B51" s="53" t="s">
        <v>1705</v>
      </c>
      <c r="C51" s="60"/>
      <c r="D51" s="53"/>
      <c r="E51" s="19" t="s">
        <v>119</v>
      </c>
      <c r="F51" s="23">
        <v>23841000</v>
      </c>
      <c r="G51" s="44">
        <v>-410000</v>
      </c>
      <c r="H51" s="46">
        <v>-1.72</v>
      </c>
      <c r="I51" s="23">
        <v>24643000</v>
      </c>
      <c r="J51" s="44">
        <v>-318000</v>
      </c>
      <c r="K51" s="46">
        <v>-1.29</v>
      </c>
      <c r="L51" s="23">
        <v>26325000</v>
      </c>
      <c r="M51" s="44">
        <v>-309000</v>
      </c>
      <c r="N51" s="46">
        <v>-1.17</v>
      </c>
      <c r="O51" s="19" t="s">
        <v>119</v>
      </c>
    </row>
  </sheetData>
  <mergeCells count="47">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1:C1"/>
    <mergeCell ref="A2:C2"/>
    <mergeCell ref="D4:E4"/>
    <mergeCell ref="B10:L10"/>
    <mergeCell ref="F12:H12"/>
    <mergeCell ref="I12:K12"/>
    <mergeCell ref="L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C8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6"/>
  <sheetViews>
    <sheetView workbookViewId="0"/>
  </sheetViews>
  <sheetFormatPr defaultColWidth="11.42578125" defaultRowHeight="12.75" x14ac:dyDescent="0.2"/>
  <cols>
    <col min="1" max="1" width="3.5703125" customWidth="1"/>
    <col min="2" max="2" width="44.7109375" customWidth="1"/>
    <col min="3" max="3" width="25.140625" customWidth="1"/>
    <col min="4" max="4" width="8.28515625" customWidth="1"/>
    <col min="5" max="13" width="19" customWidth="1"/>
    <col min="14" max="14" width="8.28515625" customWidth="1"/>
  </cols>
  <sheetData>
    <row r="1" spans="1:14" ht="15" x14ac:dyDescent="0.2">
      <c r="A1" s="47" t="s">
        <v>859</v>
      </c>
      <c r="B1" s="48"/>
      <c r="C1" s="48"/>
      <c r="D1" s="4"/>
      <c r="E1" s="4"/>
      <c r="F1" s="4"/>
      <c r="G1" s="4"/>
      <c r="H1" s="4"/>
      <c r="I1" s="4"/>
      <c r="J1" s="4"/>
      <c r="K1" s="4"/>
      <c r="L1" s="4"/>
      <c r="M1" s="4"/>
      <c r="N1" s="4"/>
    </row>
    <row r="2" spans="1:14" ht="15" x14ac:dyDescent="0.2">
      <c r="A2" s="47" t="s">
        <v>1040</v>
      </c>
      <c r="B2" s="48"/>
      <c r="C2" s="48"/>
      <c r="D2" s="4"/>
      <c r="E2" s="4"/>
      <c r="F2" s="4"/>
      <c r="G2" s="4"/>
      <c r="H2" s="4"/>
      <c r="I2" s="4"/>
      <c r="J2" s="4"/>
      <c r="K2" s="4"/>
      <c r="L2" s="4"/>
      <c r="M2" s="4"/>
      <c r="N2" s="4"/>
    </row>
    <row r="3" spans="1:14" ht="15" x14ac:dyDescent="0.2">
      <c r="A3" s="4"/>
      <c r="B3" s="4"/>
      <c r="C3" s="4"/>
      <c r="D3" s="4"/>
      <c r="E3" s="4"/>
      <c r="F3" s="4"/>
      <c r="G3" s="4"/>
      <c r="H3" s="4"/>
      <c r="I3" s="4"/>
      <c r="J3" s="4"/>
      <c r="K3" s="4"/>
      <c r="L3" s="4"/>
      <c r="M3" s="4"/>
      <c r="N3" s="4"/>
    </row>
    <row r="4" spans="1:14" ht="15" x14ac:dyDescent="0.2">
      <c r="A4" s="14"/>
      <c r="B4" s="18" t="s">
        <v>839</v>
      </c>
      <c r="C4" s="24" t="s">
        <v>65</v>
      </c>
      <c r="D4" s="49" t="str">
        <f>IF(C4&lt;&gt;"",VLOOKUP(C4,'@Entities'!A2:B71,2,0),"")</f>
        <v>בנק דיסקונט לישראל בעמ</v>
      </c>
      <c r="E4" s="50"/>
      <c r="F4" s="4"/>
      <c r="G4" s="4"/>
      <c r="H4" s="4"/>
      <c r="I4" s="4"/>
      <c r="J4" s="4"/>
      <c r="K4" s="4"/>
      <c r="L4" s="4"/>
      <c r="M4" s="4"/>
      <c r="N4" s="4"/>
    </row>
    <row r="5" spans="1:14" ht="15" x14ac:dyDescent="0.2">
      <c r="A5" s="11"/>
      <c r="B5" s="11" t="s">
        <v>2101</v>
      </c>
      <c r="C5" s="9">
        <v>43465</v>
      </c>
      <c r="D5" s="4"/>
      <c r="E5" s="4"/>
      <c r="F5" s="4"/>
      <c r="G5" s="4"/>
      <c r="H5" s="4"/>
      <c r="I5" s="4"/>
      <c r="J5" s="4"/>
      <c r="K5" s="4"/>
      <c r="L5" s="4"/>
      <c r="M5" s="4"/>
      <c r="N5" s="4"/>
    </row>
    <row r="6" spans="1:14" ht="15" x14ac:dyDescent="0.2">
      <c r="A6" s="11"/>
      <c r="B6" s="20" t="str">
        <f>"סוג מטבע"&amp;IF(C6="ILS","אלפי ש""""ח","")</f>
        <v>סוג מטבעאלפי ש""ח</v>
      </c>
      <c r="C6" s="25" t="s">
        <v>553</v>
      </c>
      <c r="D6" s="4"/>
      <c r="E6" s="4"/>
      <c r="F6" s="4"/>
      <c r="G6" s="4"/>
      <c r="H6" s="4"/>
      <c r="I6" s="4"/>
      <c r="J6" s="4"/>
      <c r="K6" s="4"/>
      <c r="L6" s="4"/>
      <c r="M6" s="4"/>
      <c r="N6" s="4"/>
    </row>
    <row r="7" spans="1:14" ht="15" x14ac:dyDescent="0.2">
      <c r="A7" s="15"/>
      <c r="B7" s="15"/>
      <c r="C7" s="10"/>
      <c r="D7" s="4"/>
      <c r="E7" s="4"/>
      <c r="F7" s="4"/>
      <c r="G7" s="4"/>
      <c r="H7" s="4"/>
      <c r="I7" s="4"/>
      <c r="J7" s="4"/>
      <c r="K7" s="4"/>
      <c r="L7" s="4"/>
      <c r="M7" s="4"/>
    </row>
    <row r="8" spans="1:14" ht="15" x14ac:dyDescent="0.2">
      <c r="A8" s="16"/>
      <c r="B8" s="16" t="s">
        <v>1494</v>
      </c>
      <c r="C8" s="22" t="str">
        <f>B11</f>
        <v>630-97</v>
      </c>
      <c r="D8" s="4"/>
      <c r="E8" s="4"/>
      <c r="F8" s="4"/>
      <c r="G8" s="4"/>
      <c r="H8" s="4"/>
      <c r="I8" s="4"/>
      <c r="J8" s="4"/>
      <c r="K8" s="4"/>
      <c r="L8" s="4"/>
      <c r="M8" s="4"/>
    </row>
    <row r="9" spans="1:14" ht="15" x14ac:dyDescent="0.2">
      <c r="A9" s="4"/>
      <c r="B9" s="4"/>
      <c r="C9" s="4"/>
      <c r="D9" s="4"/>
      <c r="E9" s="4"/>
      <c r="F9" s="4"/>
      <c r="G9" s="4"/>
      <c r="H9" s="4"/>
      <c r="I9" s="4"/>
      <c r="J9" s="4"/>
      <c r="K9" s="4"/>
      <c r="L9" s="4"/>
      <c r="M9" s="4"/>
    </row>
    <row r="10" spans="1:14" ht="27" customHeight="1" x14ac:dyDescent="0.2">
      <c r="A10" s="4"/>
      <c r="B10" s="61" t="s">
        <v>341</v>
      </c>
      <c r="C10" s="48"/>
      <c r="D10" s="48"/>
      <c r="E10" s="48"/>
      <c r="F10" s="48"/>
      <c r="G10" s="48"/>
      <c r="H10" s="48"/>
      <c r="I10" s="48"/>
      <c r="J10" s="48"/>
      <c r="K10" s="48"/>
      <c r="L10" s="48"/>
      <c r="M10" s="62"/>
    </row>
    <row r="11" spans="1:14" ht="15" x14ac:dyDescent="0.2">
      <c r="A11" s="4"/>
      <c r="B11" s="1" t="s">
        <v>340</v>
      </c>
      <c r="C11" s="4"/>
      <c r="D11" s="4"/>
      <c r="E11" s="4"/>
      <c r="F11" s="4"/>
      <c r="G11" s="4"/>
      <c r="H11" s="4"/>
      <c r="I11" s="4"/>
      <c r="J11" s="4"/>
      <c r="K11" s="4"/>
      <c r="L11" s="4"/>
      <c r="M11" s="4"/>
      <c r="N11" s="4"/>
    </row>
    <row r="12" spans="1:14" ht="15" x14ac:dyDescent="0.2">
      <c r="A12" s="4"/>
      <c r="B12" s="4"/>
      <c r="C12" s="4"/>
      <c r="D12" s="4"/>
      <c r="E12" s="58" t="s">
        <v>2124</v>
      </c>
      <c r="F12" s="59"/>
      <c r="G12" s="58"/>
      <c r="H12" s="58" t="s">
        <v>2095</v>
      </c>
      <c r="I12" s="59"/>
      <c r="J12" s="58"/>
      <c r="K12" s="58" t="s">
        <v>1331</v>
      </c>
      <c r="L12" s="59"/>
      <c r="M12" s="58"/>
      <c r="N12" s="4"/>
    </row>
    <row r="13" spans="1:14" ht="15" x14ac:dyDescent="0.2">
      <c r="A13" s="4"/>
      <c r="B13" s="4"/>
      <c r="C13" s="4"/>
      <c r="D13" s="4"/>
      <c r="E13" s="31" t="s">
        <v>1263</v>
      </c>
      <c r="F13" s="31" t="s">
        <v>985</v>
      </c>
      <c r="G13" s="31" t="s">
        <v>30</v>
      </c>
      <c r="H13" s="31" t="s">
        <v>1263</v>
      </c>
      <c r="I13" s="31" t="s">
        <v>985</v>
      </c>
      <c r="J13" s="31" t="s">
        <v>30</v>
      </c>
      <c r="K13" s="31" t="s">
        <v>1263</v>
      </c>
      <c r="L13" s="31" t="s">
        <v>985</v>
      </c>
      <c r="M13" s="31" t="s">
        <v>30</v>
      </c>
      <c r="N13" s="4"/>
    </row>
    <row r="14" spans="1:14" ht="15" x14ac:dyDescent="0.2">
      <c r="A14" s="4"/>
      <c r="B14" s="4"/>
      <c r="C14" s="4"/>
      <c r="D14" s="4"/>
      <c r="E14" s="35" t="s">
        <v>51</v>
      </c>
      <c r="F14" s="35" t="s">
        <v>87</v>
      </c>
      <c r="G14" s="35" t="s">
        <v>109</v>
      </c>
      <c r="H14" s="35" t="s">
        <v>51</v>
      </c>
      <c r="I14" s="35" t="s">
        <v>87</v>
      </c>
      <c r="J14" s="35" t="s">
        <v>109</v>
      </c>
      <c r="K14" s="35" t="s">
        <v>51</v>
      </c>
      <c r="L14" s="35" t="s">
        <v>87</v>
      </c>
      <c r="M14" s="35" t="s">
        <v>109</v>
      </c>
      <c r="N14" s="4"/>
    </row>
    <row r="15" spans="1:14" ht="15" x14ac:dyDescent="0.2">
      <c r="A15" s="4"/>
      <c r="B15" s="55" t="s">
        <v>1454</v>
      </c>
      <c r="C15" s="17" t="s">
        <v>1807</v>
      </c>
      <c r="D15" s="35" t="s">
        <v>51</v>
      </c>
      <c r="E15" s="3">
        <v>139675000</v>
      </c>
      <c r="F15" s="3">
        <v>4496000</v>
      </c>
      <c r="G15" s="33">
        <v>3.22</v>
      </c>
      <c r="H15" s="3">
        <v>131656000</v>
      </c>
      <c r="I15" s="3">
        <v>4131000</v>
      </c>
      <c r="J15" s="33">
        <v>3.14</v>
      </c>
      <c r="K15" s="3">
        <v>117415000</v>
      </c>
      <c r="L15" s="3">
        <v>3707000</v>
      </c>
      <c r="M15" s="33">
        <v>3.16</v>
      </c>
      <c r="N15" s="35" t="s">
        <v>51</v>
      </c>
    </row>
    <row r="16" spans="1:14" ht="15" x14ac:dyDescent="0.2">
      <c r="A16" s="4"/>
      <c r="B16" s="55"/>
      <c r="C16" s="17" t="s">
        <v>1773</v>
      </c>
      <c r="D16" s="35" t="s">
        <v>87</v>
      </c>
      <c r="E16" s="23">
        <v>104443000</v>
      </c>
      <c r="F16" s="23">
        <v>-331000</v>
      </c>
      <c r="G16" s="33">
        <v>-0.32</v>
      </c>
      <c r="H16" s="23">
        <v>99076000</v>
      </c>
      <c r="I16" s="23">
        <v>-333000</v>
      </c>
      <c r="J16" s="33">
        <v>-0.34</v>
      </c>
      <c r="K16" s="23">
        <v>88271000</v>
      </c>
      <c r="L16" s="23">
        <v>-278000</v>
      </c>
      <c r="M16" s="33">
        <v>-0.31</v>
      </c>
      <c r="N16" s="35" t="s">
        <v>87</v>
      </c>
    </row>
    <row r="17" spans="1:14" ht="15" x14ac:dyDescent="0.2">
      <c r="A17" s="4"/>
      <c r="B17" s="17" t="s">
        <v>1454</v>
      </c>
      <c r="C17" s="17" t="s">
        <v>1919</v>
      </c>
      <c r="D17" s="35" t="s">
        <v>109</v>
      </c>
      <c r="E17" s="29"/>
      <c r="F17" s="29"/>
      <c r="G17" s="33">
        <v>2.9</v>
      </c>
      <c r="H17" s="29"/>
      <c r="I17" s="29"/>
      <c r="J17" s="33">
        <v>2.8</v>
      </c>
      <c r="K17" s="29"/>
      <c r="L17" s="29"/>
      <c r="M17" s="33">
        <v>2.85</v>
      </c>
      <c r="N17" s="35" t="s">
        <v>109</v>
      </c>
    </row>
    <row r="18" spans="1:14" ht="15" x14ac:dyDescent="0.2">
      <c r="A18" s="4"/>
      <c r="B18" s="55" t="s">
        <v>1455</v>
      </c>
      <c r="C18" s="17" t="s">
        <v>1807</v>
      </c>
      <c r="D18" s="35" t="s">
        <v>123</v>
      </c>
      <c r="E18" s="3">
        <v>18212000</v>
      </c>
      <c r="F18" s="3">
        <v>730000</v>
      </c>
      <c r="G18" s="33">
        <v>4.01</v>
      </c>
      <c r="H18" s="3">
        <v>19182000</v>
      </c>
      <c r="I18" s="3">
        <v>580000</v>
      </c>
      <c r="J18" s="33">
        <v>3.02</v>
      </c>
      <c r="K18" s="3">
        <v>19708000</v>
      </c>
      <c r="L18" s="3">
        <v>488000</v>
      </c>
      <c r="M18" s="33">
        <v>2.48</v>
      </c>
      <c r="N18" s="35" t="s">
        <v>123</v>
      </c>
    </row>
    <row r="19" spans="1:14" ht="15" x14ac:dyDescent="0.2">
      <c r="A19" s="4"/>
      <c r="B19" s="55"/>
      <c r="C19" s="17" t="s">
        <v>1773</v>
      </c>
      <c r="D19" s="35" t="s">
        <v>137</v>
      </c>
      <c r="E19" s="23">
        <v>10684000</v>
      </c>
      <c r="F19" s="23">
        <v>-505000</v>
      </c>
      <c r="G19" s="33">
        <v>-4.7300000000000004</v>
      </c>
      <c r="H19" s="23">
        <v>11124000</v>
      </c>
      <c r="I19" s="23">
        <v>-436000</v>
      </c>
      <c r="J19" s="33">
        <v>-3.92</v>
      </c>
      <c r="K19" s="23">
        <v>12679000</v>
      </c>
      <c r="L19" s="23">
        <v>-408000</v>
      </c>
      <c r="M19" s="33">
        <v>-3.22</v>
      </c>
      <c r="N19" s="35" t="s">
        <v>137</v>
      </c>
    </row>
    <row r="20" spans="1:14" ht="15" x14ac:dyDescent="0.2">
      <c r="A20" s="4"/>
      <c r="B20" s="17" t="s">
        <v>1455</v>
      </c>
      <c r="C20" s="17" t="s">
        <v>1919</v>
      </c>
      <c r="D20" s="35" t="s">
        <v>143</v>
      </c>
      <c r="E20" s="29"/>
      <c r="F20" s="29"/>
      <c r="G20" s="33">
        <v>-0.72000000000000097</v>
      </c>
      <c r="H20" s="29"/>
      <c r="I20" s="29"/>
      <c r="J20" s="33">
        <v>-0.9</v>
      </c>
      <c r="K20" s="29"/>
      <c r="L20" s="29"/>
      <c r="M20" s="33">
        <v>-0.74</v>
      </c>
      <c r="N20" s="35" t="s">
        <v>143</v>
      </c>
    </row>
    <row r="21" spans="1:14" ht="15" x14ac:dyDescent="0.2">
      <c r="A21" s="4"/>
      <c r="B21" s="55" t="s">
        <v>19</v>
      </c>
      <c r="C21" s="17" t="s">
        <v>1807</v>
      </c>
      <c r="D21" s="35" t="s">
        <v>348</v>
      </c>
      <c r="E21" s="3">
        <v>16744000</v>
      </c>
      <c r="F21" s="3">
        <v>526000</v>
      </c>
      <c r="G21" s="33">
        <v>3.14</v>
      </c>
      <c r="H21" s="3">
        <v>14851000</v>
      </c>
      <c r="I21" s="3">
        <v>413000</v>
      </c>
      <c r="J21" s="33">
        <v>2.78</v>
      </c>
      <c r="K21" s="3">
        <v>16017000</v>
      </c>
      <c r="L21" s="3">
        <v>404000</v>
      </c>
      <c r="M21" s="33">
        <v>2.52</v>
      </c>
      <c r="N21" s="35" t="s">
        <v>348</v>
      </c>
    </row>
    <row r="22" spans="1:14" ht="15" x14ac:dyDescent="0.2">
      <c r="A22" s="4"/>
      <c r="B22" s="55"/>
      <c r="C22" s="17" t="s">
        <v>1773</v>
      </c>
      <c r="D22" s="35" t="s">
        <v>349</v>
      </c>
      <c r="E22" s="23">
        <v>18915000</v>
      </c>
      <c r="F22" s="23">
        <v>-281000</v>
      </c>
      <c r="G22" s="33">
        <v>-1.49</v>
      </c>
      <c r="H22" s="23">
        <v>17410000</v>
      </c>
      <c r="I22" s="23">
        <v>-151000</v>
      </c>
      <c r="J22" s="33">
        <v>-0.87</v>
      </c>
      <c r="K22" s="23">
        <v>16413000</v>
      </c>
      <c r="L22" s="23">
        <v>-107000</v>
      </c>
      <c r="M22" s="33">
        <v>-0.65</v>
      </c>
      <c r="N22" s="35" t="s">
        <v>349</v>
      </c>
    </row>
    <row r="23" spans="1:14" ht="15" x14ac:dyDescent="0.2">
      <c r="A23" s="4"/>
      <c r="B23" s="17" t="s">
        <v>19</v>
      </c>
      <c r="C23" s="17" t="s">
        <v>1919</v>
      </c>
      <c r="D23" s="35" t="s">
        <v>377</v>
      </c>
      <c r="E23" s="29"/>
      <c r="F23" s="29"/>
      <c r="G23" s="33">
        <v>1.65</v>
      </c>
      <c r="H23" s="29"/>
      <c r="I23" s="29"/>
      <c r="J23" s="33">
        <v>1.91</v>
      </c>
      <c r="K23" s="29"/>
      <c r="L23" s="29"/>
      <c r="M23" s="33">
        <v>1.87</v>
      </c>
      <c r="N23" s="35" t="s">
        <v>377</v>
      </c>
    </row>
    <row r="24" spans="1:14" ht="15" x14ac:dyDescent="0.2">
      <c r="A24" s="4"/>
      <c r="B24" s="55" t="s">
        <v>1809</v>
      </c>
      <c r="C24" s="17" t="s">
        <v>1807</v>
      </c>
      <c r="D24" s="35" t="s">
        <v>58</v>
      </c>
      <c r="E24" s="3">
        <v>174631000</v>
      </c>
      <c r="F24" s="3">
        <v>5752000</v>
      </c>
      <c r="G24" s="33">
        <v>3.29</v>
      </c>
      <c r="H24" s="3">
        <v>165689000</v>
      </c>
      <c r="I24" s="3">
        <v>5124000</v>
      </c>
      <c r="J24" s="33">
        <v>3.09</v>
      </c>
      <c r="K24" s="3">
        <v>153140000</v>
      </c>
      <c r="L24" s="3">
        <v>4599000</v>
      </c>
      <c r="M24" s="33">
        <v>3</v>
      </c>
      <c r="N24" s="35" t="s">
        <v>58</v>
      </c>
    </row>
    <row r="25" spans="1:14" ht="15" x14ac:dyDescent="0.2">
      <c r="A25" s="4"/>
      <c r="B25" s="55"/>
      <c r="C25" s="17" t="s">
        <v>1773</v>
      </c>
      <c r="D25" s="35" t="s">
        <v>64</v>
      </c>
      <c r="E25" s="23">
        <v>134042000</v>
      </c>
      <c r="F25" s="23">
        <v>-1117000</v>
      </c>
      <c r="G25" s="33">
        <v>-0.83</v>
      </c>
      <c r="H25" s="23">
        <v>127610000</v>
      </c>
      <c r="I25" s="23">
        <v>-920000</v>
      </c>
      <c r="J25" s="33">
        <v>-0.72</v>
      </c>
      <c r="K25" s="23">
        <v>117363000</v>
      </c>
      <c r="L25" s="23">
        <v>-793000</v>
      </c>
      <c r="M25" s="33">
        <v>-0.68</v>
      </c>
      <c r="N25" s="35" t="s">
        <v>64</v>
      </c>
    </row>
    <row r="26" spans="1:14" ht="15" x14ac:dyDescent="0.2">
      <c r="A26" s="4"/>
      <c r="B26" s="13" t="s">
        <v>1809</v>
      </c>
      <c r="C26" s="13" t="s">
        <v>1919</v>
      </c>
      <c r="D26" s="19" t="s">
        <v>68</v>
      </c>
      <c r="E26" s="29"/>
      <c r="F26" s="29"/>
      <c r="G26" s="34">
        <v>2.46</v>
      </c>
      <c r="H26" s="29"/>
      <c r="I26" s="29"/>
      <c r="J26" s="34">
        <v>2.37</v>
      </c>
      <c r="K26" s="29"/>
      <c r="L26" s="29"/>
      <c r="M26" s="34">
        <v>2.3199999999999998</v>
      </c>
      <c r="N26" s="19" t="s">
        <v>68</v>
      </c>
    </row>
  </sheetData>
  <mergeCells count="11">
    <mergeCell ref="B15:B16"/>
    <mergeCell ref="B18:B19"/>
    <mergeCell ref="B21:B22"/>
    <mergeCell ref="B24:B25"/>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C8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9"/>
  <sheetViews>
    <sheetView workbookViewId="0"/>
  </sheetViews>
  <sheetFormatPr defaultColWidth="11.42578125" defaultRowHeight="12.75" x14ac:dyDescent="0.2"/>
  <cols>
    <col min="1" max="1" width="2.85546875" customWidth="1"/>
    <col min="2" max="2" width="11.42578125" customWidth="1"/>
    <col min="3" max="3" width="15.5703125" customWidth="1"/>
    <col min="4" max="4" width="21.5703125" customWidth="1"/>
    <col min="5" max="5" width="8.28515625" customWidth="1"/>
    <col min="6" max="11" width="16.28515625" customWidth="1"/>
    <col min="12" max="12" width="8.28515625" customWidth="1"/>
  </cols>
  <sheetData>
    <row r="1" spans="1:12" ht="15" x14ac:dyDescent="0.2">
      <c r="A1" s="47" t="s">
        <v>859</v>
      </c>
      <c r="B1" s="48"/>
      <c r="C1" s="48"/>
      <c r="D1" s="4"/>
      <c r="E1" s="4"/>
      <c r="F1" s="4"/>
      <c r="G1" s="4"/>
      <c r="H1" s="4"/>
      <c r="I1" s="4"/>
      <c r="J1" s="4"/>
      <c r="K1" s="4"/>
      <c r="L1" s="4"/>
    </row>
    <row r="2" spans="1:12" ht="15" x14ac:dyDescent="0.2">
      <c r="A2" s="47" t="s">
        <v>1040</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839</v>
      </c>
      <c r="C4" s="24" t="s">
        <v>65</v>
      </c>
      <c r="D4" s="49" t="str">
        <f>IF(C4&lt;&gt;"",VLOOKUP(C4,'@Entities'!A2:B71,2,0),"")</f>
        <v>בנק דיסקונט לישראל בעמ</v>
      </c>
      <c r="E4" s="50"/>
      <c r="F4" s="4"/>
      <c r="G4" s="4"/>
      <c r="H4" s="4"/>
      <c r="I4" s="4"/>
      <c r="J4" s="4"/>
      <c r="K4" s="4"/>
      <c r="L4" s="4"/>
    </row>
    <row r="5" spans="1:12" ht="15" x14ac:dyDescent="0.2">
      <c r="A5" s="11"/>
      <c r="B5" s="11" t="s">
        <v>2101</v>
      </c>
      <c r="C5" s="9">
        <v>43465</v>
      </c>
      <c r="D5" s="4"/>
      <c r="E5" s="4"/>
      <c r="F5" s="4"/>
      <c r="G5" s="4"/>
      <c r="H5" s="4"/>
      <c r="I5" s="4"/>
      <c r="J5" s="4"/>
      <c r="K5" s="4"/>
      <c r="L5" s="4"/>
    </row>
    <row r="6" spans="1:12" ht="15" x14ac:dyDescent="0.2">
      <c r="A6" s="11"/>
      <c r="B6" s="20" t="str">
        <f>"סוג מטבע"&amp;IF(C6="ILS","אלפי ש""""ח","")</f>
        <v>סוג מטבעאלפי ש""ח</v>
      </c>
      <c r="C6" s="25" t="s">
        <v>553</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1494</v>
      </c>
      <c r="C8" s="22" t="str">
        <f>B11</f>
        <v>630-98</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343</v>
      </c>
      <c r="C10" s="48"/>
      <c r="D10" s="48"/>
      <c r="E10" s="48"/>
      <c r="F10" s="48"/>
      <c r="G10" s="48"/>
      <c r="H10" s="48"/>
      <c r="I10" s="4"/>
      <c r="J10" s="4"/>
      <c r="K10" s="4"/>
      <c r="L10" s="4"/>
    </row>
    <row r="11" spans="1:12" ht="15.75" x14ac:dyDescent="0.2">
      <c r="A11" s="4"/>
      <c r="B11" s="21" t="s">
        <v>342</v>
      </c>
      <c r="C11" s="4"/>
      <c r="D11" s="4"/>
      <c r="E11" s="4"/>
      <c r="F11" s="4"/>
      <c r="G11" s="4"/>
      <c r="H11" s="4"/>
      <c r="I11" s="4"/>
      <c r="J11" s="4"/>
      <c r="K11" s="4"/>
      <c r="L11" s="4"/>
    </row>
    <row r="12" spans="1:12" ht="15" x14ac:dyDescent="0.2">
      <c r="A12" s="4"/>
      <c r="B12" s="4"/>
      <c r="C12" s="4"/>
      <c r="D12" s="4"/>
      <c r="E12" s="4"/>
      <c r="F12" s="58" t="s">
        <v>2124</v>
      </c>
      <c r="G12" s="59"/>
      <c r="H12" s="58"/>
      <c r="I12" s="58" t="s">
        <v>2095</v>
      </c>
      <c r="J12" s="59"/>
      <c r="K12" s="58"/>
      <c r="L12" s="4"/>
    </row>
    <row r="13" spans="1:12" ht="15" x14ac:dyDescent="0.2">
      <c r="A13" s="4"/>
      <c r="B13" s="4"/>
      <c r="C13" s="4"/>
      <c r="D13" s="4"/>
      <c r="E13" s="4"/>
      <c r="F13" s="58" t="s">
        <v>908</v>
      </c>
      <c r="G13" s="58"/>
      <c r="H13" s="58" t="s">
        <v>2047</v>
      </c>
      <c r="I13" s="58" t="s">
        <v>908</v>
      </c>
      <c r="J13" s="58"/>
      <c r="K13" s="58" t="s">
        <v>2047</v>
      </c>
      <c r="L13" s="4"/>
    </row>
    <row r="14" spans="1:12" ht="15" x14ac:dyDescent="0.2">
      <c r="A14" s="4"/>
      <c r="B14" s="4"/>
      <c r="C14" s="4"/>
      <c r="D14" s="4"/>
      <c r="E14" s="4"/>
      <c r="F14" s="31" t="s">
        <v>1301</v>
      </c>
      <c r="G14" s="31" t="s">
        <v>1447</v>
      </c>
      <c r="H14" s="58"/>
      <c r="I14" s="31" t="s">
        <v>1301</v>
      </c>
      <c r="J14" s="31" t="s">
        <v>1447</v>
      </c>
      <c r="K14" s="58"/>
      <c r="L14" s="4"/>
    </row>
    <row r="15" spans="1:12" ht="14.1" customHeight="1" x14ac:dyDescent="0.2">
      <c r="A15" s="4"/>
      <c r="B15" s="4"/>
      <c r="C15" s="4"/>
      <c r="D15" s="4"/>
      <c r="E15" s="4"/>
      <c r="F15" s="26" t="s">
        <v>51</v>
      </c>
      <c r="G15" s="26" t="s">
        <v>87</v>
      </c>
      <c r="H15" s="26" t="s">
        <v>109</v>
      </c>
      <c r="I15" s="26" t="s">
        <v>51</v>
      </c>
      <c r="J15" s="26" t="s">
        <v>87</v>
      </c>
      <c r="K15" s="26" t="s">
        <v>109</v>
      </c>
      <c r="L15" s="4"/>
    </row>
    <row r="16" spans="1:12" ht="15" x14ac:dyDescent="0.2">
      <c r="A16" s="4"/>
      <c r="B16" s="53" t="s">
        <v>1588</v>
      </c>
      <c r="C16" s="53" t="s">
        <v>789</v>
      </c>
      <c r="D16" s="17" t="s">
        <v>824</v>
      </c>
      <c r="E16" s="26" t="s">
        <v>51</v>
      </c>
      <c r="F16" s="3">
        <v>483000</v>
      </c>
      <c r="G16" s="3">
        <v>66000</v>
      </c>
      <c r="H16" s="3">
        <v>549000</v>
      </c>
      <c r="I16" s="3">
        <v>427000</v>
      </c>
      <c r="J16" s="3">
        <v>60000</v>
      </c>
      <c r="K16" s="3">
        <v>487000</v>
      </c>
      <c r="L16" s="26" t="s">
        <v>51</v>
      </c>
    </row>
    <row r="17" spans="1:12" ht="15" x14ac:dyDescent="0.2">
      <c r="A17" s="4"/>
      <c r="B17" s="54"/>
      <c r="C17" s="54"/>
      <c r="D17" s="17" t="s">
        <v>1441</v>
      </c>
      <c r="E17" s="26" t="s">
        <v>87</v>
      </c>
      <c r="F17" s="3">
        <v>27000</v>
      </c>
      <c r="G17" s="3">
        <v>183000</v>
      </c>
      <c r="H17" s="3">
        <v>210000</v>
      </c>
      <c r="I17" s="3">
        <v>-16000</v>
      </c>
      <c r="J17" s="3">
        <v>70000</v>
      </c>
      <c r="K17" s="3">
        <v>54000</v>
      </c>
      <c r="L17" s="26" t="s">
        <v>87</v>
      </c>
    </row>
    <row r="18" spans="1:12" ht="15" x14ac:dyDescent="0.2">
      <c r="A18" s="4"/>
      <c r="B18" s="54"/>
      <c r="C18" s="55"/>
      <c r="D18" s="17" t="s">
        <v>1615</v>
      </c>
      <c r="E18" s="26" t="s">
        <v>109</v>
      </c>
      <c r="F18" s="3">
        <v>510000</v>
      </c>
      <c r="G18" s="3">
        <v>249000</v>
      </c>
      <c r="H18" s="3">
        <v>759000</v>
      </c>
      <c r="I18" s="3">
        <v>411000</v>
      </c>
      <c r="J18" s="3">
        <v>130000</v>
      </c>
      <c r="K18" s="3">
        <v>541000</v>
      </c>
      <c r="L18" s="26" t="s">
        <v>109</v>
      </c>
    </row>
    <row r="19" spans="1:12" ht="15" x14ac:dyDescent="0.2">
      <c r="A19" s="4"/>
      <c r="B19" s="54"/>
      <c r="C19" s="53" t="s">
        <v>1589</v>
      </c>
      <c r="D19" s="17" t="s">
        <v>824</v>
      </c>
      <c r="E19" s="26" t="s">
        <v>123</v>
      </c>
      <c r="F19" s="3">
        <v>-28000</v>
      </c>
      <c r="G19" s="3">
        <v>107000</v>
      </c>
      <c r="H19" s="3">
        <v>79000</v>
      </c>
      <c r="I19" s="3">
        <v>16000</v>
      </c>
      <c r="J19" s="3">
        <v>22000</v>
      </c>
      <c r="K19" s="3">
        <v>38000</v>
      </c>
      <c r="L19" s="26" t="s">
        <v>123</v>
      </c>
    </row>
    <row r="20" spans="1:12" ht="15" x14ac:dyDescent="0.2">
      <c r="A20" s="4"/>
      <c r="B20" s="54"/>
      <c r="C20" s="54"/>
      <c r="D20" s="17" t="s">
        <v>1441</v>
      </c>
      <c r="E20" s="26" t="s">
        <v>137</v>
      </c>
      <c r="F20" s="3">
        <v>-31000</v>
      </c>
      <c r="G20" s="3">
        <v>33000</v>
      </c>
      <c r="H20" s="3">
        <v>2000</v>
      </c>
      <c r="I20" s="3">
        <v>-40000</v>
      </c>
      <c r="J20" s="3">
        <v>15000</v>
      </c>
      <c r="K20" s="3">
        <v>-25000</v>
      </c>
      <c r="L20" s="26" t="s">
        <v>137</v>
      </c>
    </row>
    <row r="21" spans="1:12" ht="15" x14ac:dyDescent="0.2">
      <c r="A21" s="4"/>
      <c r="B21" s="54"/>
      <c r="C21" s="55"/>
      <c r="D21" s="17" t="s">
        <v>1615</v>
      </c>
      <c r="E21" s="26" t="s">
        <v>143</v>
      </c>
      <c r="F21" s="3">
        <v>-59000</v>
      </c>
      <c r="G21" s="3">
        <v>140000</v>
      </c>
      <c r="H21" s="3">
        <v>81000</v>
      </c>
      <c r="I21" s="3">
        <v>-24000</v>
      </c>
      <c r="J21" s="3">
        <v>37000</v>
      </c>
      <c r="K21" s="3">
        <v>13000</v>
      </c>
      <c r="L21" s="26" t="s">
        <v>143</v>
      </c>
    </row>
    <row r="22" spans="1:12" ht="15" x14ac:dyDescent="0.2">
      <c r="A22" s="4"/>
      <c r="B22" s="55"/>
      <c r="C22" s="55" t="s">
        <v>1791</v>
      </c>
      <c r="D22" s="55"/>
      <c r="E22" s="26" t="s">
        <v>348</v>
      </c>
      <c r="F22" s="3">
        <v>451000</v>
      </c>
      <c r="G22" s="3">
        <v>389000</v>
      </c>
      <c r="H22" s="3">
        <v>840000</v>
      </c>
      <c r="I22" s="3">
        <v>387000</v>
      </c>
      <c r="J22" s="3">
        <v>167000</v>
      </c>
      <c r="K22" s="3">
        <v>554000</v>
      </c>
      <c r="L22" s="26" t="s">
        <v>348</v>
      </c>
    </row>
    <row r="23" spans="1:12" ht="15" x14ac:dyDescent="0.2">
      <c r="A23" s="4"/>
      <c r="B23" s="53" t="s">
        <v>1140</v>
      </c>
      <c r="C23" s="53" t="s">
        <v>1898</v>
      </c>
      <c r="D23" s="17" t="s">
        <v>824</v>
      </c>
      <c r="E23" s="26" t="s">
        <v>349</v>
      </c>
      <c r="F23" s="3">
        <v>37000</v>
      </c>
      <c r="G23" s="3">
        <v>153000</v>
      </c>
      <c r="H23" s="3">
        <v>190000</v>
      </c>
      <c r="I23" s="3">
        <v>43000</v>
      </c>
      <c r="J23" s="3">
        <v>69000</v>
      </c>
      <c r="K23" s="3">
        <v>112000</v>
      </c>
      <c r="L23" s="26" t="s">
        <v>349</v>
      </c>
    </row>
    <row r="24" spans="1:12" ht="15" x14ac:dyDescent="0.2">
      <c r="A24" s="4"/>
      <c r="B24" s="54"/>
      <c r="C24" s="54"/>
      <c r="D24" s="17" t="s">
        <v>1441</v>
      </c>
      <c r="E24" s="26" t="s">
        <v>377</v>
      </c>
      <c r="F24" s="3">
        <v>3000</v>
      </c>
      <c r="G24" s="3">
        <v>105000</v>
      </c>
      <c r="H24" s="3">
        <v>108000</v>
      </c>
      <c r="I24" s="3">
        <v>-12000</v>
      </c>
      <c r="J24" s="3">
        <v>39000</v>
      </c>
      <c r="K24" s="3">
        <v>27000</v>
      </c>
      <c r="L24" s="26" t="s">
        <v>377</v>
      </c>
    </row>
    <row r="25" spans="1:12" ht="15" x14ac:dyDescent="0.2">
      <c r="A25" s="4"/>
      <c r="B25" s="54"/>
      <c r="C25" s="55"/>
      <c r="D25" s="17" t="s">
        <v>1615</v>
      </c>
      <c r="E25" s="26" t="s">
        <v>58</v>
      </c>
      <c r="F25" s="3">
        <v>40000</v>
      </c>
      <c r="G25" s="3">
        <v>258000</v>
      </c>
      <c r="H25" s="3">
        <v>298000</v>
      </c>
      <c r="I25" s="3">
        <v>31000</v>
      </c>
      <c r="J25" s="3">
        <v>108000</v>
      </c>
      <c r="K25" s="3">
        <v>139000</v>
      </c>
      <c r="L25" s="26" t="s">
        <v>58</v>
      </c>
    </row>
    <row r="26" spans="1:12" ht="15" x14ac:dyDescent="0.2">
      <c r="A26" s="4"/>
      <c r="B26" s="54"/>
      <c r="C26" s="53" t="s">
        <v>1141</v>
      </c>
      <c r="D26" s="17" t="s">
        <v>824</v>
      </c>
      <c r="E26" s="26" t="s">
        <v>64</v>
      </c>
      <c r="F26" s="3">
        <v>-15000</v>
      </c>
      <c r="G26" s="3">
        <v>22000</v>
      </c>
      <c r="H26" s="3">
        <v>7000</v>
      </c>
      <c r="I26" s="3">
        <v>-7000</v>
      </c>
      <c r="J26" s="3">
        <v>22000</v>
      </c>
      <c r="K26" s="3">
        <v>15000</v>
      </c>
      <c r="L26" s="26" t="s">
        <v>64</v>
      </c>
    </row>
    <row r="27" spans="1:12" ht="15" x14ac:dyDescent="0.2">
      <c r="A27" s="4"/>
      <c r="B27" s="54"/>
      <c r="C27" s="54"/>
      <c r="D27" s="17" t="s">
        <v>1441</v>
      </c>
      <c r="E27" s="26" t="s">
        <v>68</v>
      </c>
      <c r="F27" s="3">
        <v>-39000</v>
      </c>
      <c r="G27" s="3">
        <v>23000</v>
      </c>
      <c r="H27" s="3">
        <v>-16000</v>
      </c>
      <c r="I27" s="3">
        <v>-10000</v>
      </c>
      <c r="J27" s="3">
        <v>-8000</v>
      </c>
      <c r="K27" s="3">
        <v>-18000</v>
      </c>
      <c r="L27" s="26" t="s">
        <v>68</v>
      </c>
    </row>
    <row r="28" spans="1:12" ht="15" x14ac:dyDescent="0.2">
      <c r="A28" s="4"/>
      <c r="B28" s="54"/>
      <c r="C28" s="55"/>
      <c r="D28" s="17" t="s">
        <v>1615</v>
      </c>
      <c r="E28" s="26" t="s">
        <v>75</v>
      </c>
      <c r="F28" s="3">
        <v>-54000</v>
      </c>
      <c r="G28" s="3">
        <v>45000</v>
      </c>
      <c r="H28" s="3">
        <v>-9000</v>
      </c>
      <c r="I28" s="3">
        <v>-17000</v>
      </c>
      <c r="J28" s="3">
        <v>14000</v>
      </c>
      <c r="K28" s="3">
        <v>-3000</v>
      </c>
      <c r="L28" s="26" t="s">
        <v>75</v>
      </c>
    </row>
    <row r="29" spans="1:12" ht="15" x14ac:dyDescent="0.2">
      <c r="A29" s="4"/>
      <c r="B29" s="53"/>
      <c r="C29" s="53" t="s">
        <v>1721</v>
      </c>
      <c r="D29" s="53"/>
      <c r="E29" s="28" t="s">
        <v>78</v>
      </c>
      <c r="F29" s="23">
        <v>-14000</v>
      </c>
      <c r="G29" s="23">
        <v>303000</v>
      </c>
      <c r="H29" s="23">
        <v>289000</v>
      </c>
      <c r="I29" s="23">
        <v>14000</v>
      </c>
      <c r="J29" s="23">
        <v>122000</v>
      </c>
      <c r="K29" s="23">
        <v>136000</v>
      </c>
      <c r="L29" s="28" t="s">
        <v>78</v>
      </c>
    </row>
  </sheetData>
  <mergeCells count="18">
    <mergeCell ref="B16:B22"/>
    <mergeCell ref="C16:C18"/>
    <mergeCell ref="C19:C21"/>
    <mergeCell ref="C22:D22"/>
    <mergeCell ref="B23:B29"/>
    <mergeCell ref="C23:C25"/>
    <mergeCell ref="C26:C28"/>
    <mergeCell ref="C29:D29"/>
    <mergeCell ref="I12:K12"/>
    <mergeCell ref="F13:G13"/>
    <mergeCell ref="H13:H14"/>
    <mergeCell ref="I13:J13"/>
    <mergeCell ref="K13:K14"/>
    <mergeCell ref="A1:C1"/>
    <mergeCell ref="A2:C2"/>
    <mergeCell ref="D4:E4"/>
    <mergeCell ref="B10:H10"/>
    <mergeCell ref="F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C8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heetViews>
  <sheetFormatPr defaultColWidth="11.42578125" defaultRowHeight="12.75" x14ac:dyDescent="0.2"/>
  <cols>
    <col min="1" max="1" width="13.5703125" customWidth="1"/>
    <col min="2" max="2" width="8" customWidth="1"/>
    <col min="3" max="3" width="13.5703125" customWidth="1"/>
    <col min="4" max="4" width="26.42578125" customWidth="1"/>
    <col min="5" max="5" width="8.28515625" customWidth="1"/>
    <col min="6" max="25" width="13.5703125" customWidth="1"/>
    <col min="26" max="26" width="8.28515625" customWidth="1"/>
  </cols>
  <sheetData>
    <row r="1" spans="1:26" ht="15" x14ac:dyDescent="0.2">
      <c r="A1" s="47" t="s">
        <v>859</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1040</v>
      </c>
      <c r="B2" s="48"/>
      <c r="C2" s="48"/>
      <c r="D2" s="4"/>
      <c r="E2" s="4"/>
      <c r="F2" s="4"/>
      <c r="G2" s="4"/>
      <c r="H2" s="4"/>
      <c r="I2" s="4"/>
      <c r="J2" s="4"/>
      <c r="K2" s="4"/>
      <c r="L2" s="4"/>
      <c r="M2" s="4"/>
      <c r="N2" s="4"/>
      <c r="O2" s="4"/>
      <c r="P2" s="4"/>
      <c r="Q2" s="4"/>
      <c r="R2" s="4"/>
      <c r="S2" s="4"/>
      <c r="T2" s="4"/>
      <c r="U2" s="4"/>
      <c r="V2" s="4"/>
      <c r="W2" s="4"/>
      <c r="X2" s="4"/>
      <c r="Y2" s="4"/>
      <c r="Z2" s="4"/>
    </row>
    <row r="3" spans="1:26" ht="15"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row>
    <row r="7" spans="1:26" ht="15"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1494</v>
      </c>
      <c r="C8" s="22" t="str">
        <f>B11</f>
        <v>630-99</v>
      </c>
      <c r="D8" s="4"/>
      <c r="E8" s="4"/>
      <c r="F8" s="4"/>
      <c r="G8" s="4"/>
      <c r="H8" s="4"/>
      <c r="I8" s="4"/>
      <c r="J8" s="4"/>
      <c r="K8" s="4"/>
      <c r="L8" s="4"/>
      <c r="M8" s="4"/>
      <c r="N8" s="4"/>
      <c r="O8" s="4"/>
      <c r="P8" s="4"/>
      <c r="Q8" s="4"/>
      <c r="R8" s="4"/>
      <c r="S8" s="4"/>
      <c r="T8" s="4"/>
      <c r="U8" s="4"/>
      <c r="V8" s="4"/>
      <c r="W8" s="4"/>
      <c r="X8" s="4"/>
      <c r="Y8" s="4"/>
      <c r="Z8" s="4"/>
    </row>
    <row r="9" spans="1:26" ht="15" x14ac:dyDescent="0.2">
      <c r="A9" s="4"/>
      <c r="B9" s="4"/>
      <c r="C9" s="4"/>
      <c r="D9" s="4"/>
      <c r="E9" s="4"/>
      <c r="F9" s="4"/>
      <c r="G9" s="4"/>
      <c r="H9" s="4"/>
      <c r="I9" s="4"/>
      <c r="J9" s="4"/>
      <c r="K9" s="4"/>
      <c r="L9" s="4"/>
      <c r="M9" s="4"/>
      <c r="N9" s="4"/>
      <c r="O9" s="4"/>
      <c r="P9" s="4"/>
      <c r="Q9" s="4"/>
      <c r="R9" s="4"/>
      <c r="S9" s="4"/>
      <c r="T9" s="4"/>
      <c r="U9" s="4"/>
      <c r="V9" s="4"/>
      <c r="W9" s="4"/>
      <c r="X9" s="4"/>
      <c r="Y9" s="4"/>
      <c r="Z9" s="4"/>
    </row>
    <row r="10" spans="1:26" ht="20.25" x14ac:dyDescent="0.2">
      <c r="A10" s="4"/>
      <c r="B10" s="77" t="s">
        <v>345</v>
      </c>
      <c r="C10" s="48"/>
      <c r="D10" s="48"/>
      <c r="E10" s="48"/>
      <c r="F10" s="48"/>
      <c r="G10" s="48"/>
      <c r="H10" s="48"/>
      <c r="I10" s="48"/>
      <c r="J10" s="48"/>
      <c r="K10" s="48"/>
      <c r="L10" s="48"/>
      <c r="M10" s="48"/>
      <c r="N10" s="73"/>
      <c r="O10" s="4"/>
      <c r="P10" s="4"/>
      <c r="Q10" s="4"/>
      <c r="R10" s="4"/>
      <c r="S10" s="4"/>
      <c r="T10" s="4"/>
      <c r="U10" s="4"/>
      <c r="V10" s="4"/>
      <c r="W10" s="4"/>
      <c r="X10" s="4"/>
      <c r="Y10" s="4"/>
      <c r="Z10" s="4"/>
    </row>
    <row r="11" spans="1:26" ht="15" x14ac:dyDescent="0.2">
      <c r="A11" s="4"/>
      <c r="B11" s="1" t="s">
        <v>344</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4"/>
      <c r="F12" s="58" t="s">
        <v>2124</v>
      </c>
      <c r="G12" s="59"/>
      <c r="H12" s="59"/>
      <c r="I12" s="59"/>
      <c r="J12" s="59"/>
      <c r="K12" s="59"/>
      <c r="L12" s="59"/>
      <c r="M12" s="59"/>
      <c r="N12" s="59"/>
      <c r="O12" s="58"/>
      <c r="P12" s="58" t="s">
        <v>2095</v>
      </c>
      <c r="Q12" s="59"/>
      <c r="R12" s="59"/>
      <c r="S12" s="59"/>
      <c r="T12" s="59"/>
      <c r="U12" s="59"/>
      <c r="V12" s="59"/>
      <c r="W12" s="59"/>
      <c r="X12" s="59"/>
      <c r="Y12" s="58"/>
      <c r="Z12" s="4"/>
    </row>
    <row r="13" spans="1:26" ht="15" x14ac:dyDescent="0.2">
      <c r="A13" s="4"/>
      <c r="B13" s="4"/>
      <c r="C13" s="4"/>
      <c r="D13" s="4"/>
      <c r="E13" s="4"/>
      <c r="F13" s="58" t="s">
        <v>1682</v>
      </c>
      <c r="G13" s="59"/>
      <c r="H13" s="58"/>
      <c r="I13" s="58" t="s">
        <v>1175</v>
      </c>
      <c r="J13" s="59"/>
      <c r="K13" s="59"/>
      <c r="L13" s="59"/>
      <c r="M13" s="59"/>
      <c r="N13" s="59"/>
      <c r="O13" s="58"/>
      <c r="P13" s="58" t="s">
        <v>1682</v>
      </c>
      <c r="Q13" s="59"/>
      <c r="R13" s="58"/>
      <c r="S13" s="58" t="s">
        <v>1175</v>
      </c>
      <c r="T13" s="59"/>
      <c r="U13" s="59"/>
      <c r="V13" s="58"/>
      <c r="W13" s="58" t="s">
        <v>1053</v>
      </c>
      <c r="X13" s="59"/>
      <c r="Y13" s="58"/>
      <c r="Z13" s="4"/>
    </row>
    <row r="14" spans="1:26" ht="15" x14ac:dyDescent="0.2">
      <c r="A14" s="4"/>
      <c r="B14" s="4"/>
      <c r="C14" s="4"/>
      <c r="D14" s="4"/>
      <c r="E14" s="4"/>
      <c r="F14" s="58" t="s">
        <v>1615</v>
      </c>
      <c r="G14" s="58" t="s">
        <v>928</v>
      </c>
      <c r="H14" s="58" t="s">
        <v>887</v>
      </c>
      <c r="I14" s="58" t="s">
        <v>1764</v>
      </c>
      <c r="J14" s="31"/>
      <c r="K14" s="58" t="s">
        <v>887</v>
      </c>
      <c r="L14" s="58" t="s">
        <v>1881</v>
      </c>
      <c r="M14" s="58" t="s">
        <v>1053</v>
      </c>
      <c r="N14" s="59"/>
      <c r="O14" s="58"/>
      <c r="P14" s="58" t="s">
        <v>1615</v>
      </c>
      <c r="Q14" s="58" t="s">
        <v>928</v>
      </c>
      <c r="R14" s="58" t="s">
        <v>887</v>
      </c>
      <c r="S14" s="58" t="s">
        <v>1764</v>
      </c>
      <c r="T14" s="31"/>
      <c r="U14" s="58" t="s">
        <v>887</v>
      </c>
      <c r="V14" s="58" t="s">
        <v>1881</v>
      </c>
      <c r="W14" s="58" t="s">
        <v>956</v>
      </c>
      <c r="X14" s="58" t="s">
        <v>1446</v>
      </c>
      <c r="Y14" s="58" t="s">
        <v>1277</v>
      </c>
      <c r="Z14" s="4"/>
    </row>
    <row r="15" spans="1:26" ht="32.1" customHeight="1" x14ac:dyDescent="0.2">
      <c r="A15" s="4"/>
      <c r="B15" s="4"/>
      <c r="C15" s="4"/>
      <c r="D15" s="4"/>
      <c r="E15" s="4"/>
      <c r="F15" s="58"/>
      <c r="G15" s="58"/>
      <c r="H15" s="58"/>
      <c r="I15" s="58"/>
      <c r="J15" s="31" t="s">
        <v>1416</v>
      </c>
      <c r="K15" s="58"/>
      <c r="L15" s="58"/>
      <c r="M15" s="31" t="s">
        <v>956</v>
      </c>
      <c r="N15" s="31" t="s">
        <v>1446</v>
      </c>
      <c r="O15" s="31" t="s">
        <v>1277</v>
      </c>
      <c r="P15" s="58"/>
      <c r="Q15" s="58"/>
      <c r="R15" s="58"/>
      <c r="S15" s="58"/>
      <c r="T15" s="31" t="s">
        <v>1416</v>
      </c>
      <c r="U15" s="58"/>
      <c r="V15" s="58"/>
      <c r="W15" s="58"/>
      <c r="X15" s="58"/>
      <c r="Y15" s="58"/>
      <c r="Z15" s="4"/>
    </row>
    <row r="16" spans="1:26" ht="15" x14ac:dyDescent="0.2">
      <c r="A16" s="4"/>
      <c r="B16" s="4"/>
      <c r="C16" s="4"/>
      <c r="D16" s="4"/>
      <c r="E16" s="4"/>
      <c r="F16" s="35" t="s">
        <v>51</v>
      </c>
      <c r="G16" s="35" t="s">
        <v>87</v>
      </c>
      <c r="H16" s="35" t="s">
        <v>109</v>
      </c>
      <c r="I16" s="35" t="s">
        <v>123</v>
      </c>
      <c r="J16" s="35" t="s">
        <v>137</v>
      </c>
      <c r="K16" s="35" t="s">
        <v>143</v>
      </c>
      <c r="L16" s="35" t="s">
        <v>348</v>
      </c>
      <c r="M16" s="35" t="s">
        <v>349</v>
      </c>
      <c r="N16" s="35" t="s">
        <v>377</v>
      </c>
      <c r="O16" s="35" t="s">
        <v>58</v>
      </c>
      <c r="P16" s="35" t="s">
        <v>51</v>
      </c>
      <c r="Q16" s="35" t="s">
        <v>87</v>
      </c>
      <c r="R16" s="35" t="s">
        <v>109</v>
      </c>
      <c r="S16" s="35" t="s">
        <v>123</v>
      </c>
      <c r="T16" s="35" t="s">
        <v>137</v>
      </c>
      <c r="U16" s="35" t="s">
        <v>143</v>
      </c>
      <c r="V16" s="35" t="s">
        <v>348</v>
      </c>
      <c r="W16" s="35" t="s">
        <v>349</v>
      </c>
      <c r="X16" s="35" t="s">
        <v>377</v>
      </c>
      <c r="Y16" s="35" t="s">
        <v>58</v>
      </c>
      <c r="Z16" s="4"/>
    </row>
    <row r="17" spans="1:26" ht="15" x14ac:dyDescent="0.2">
      <c r="A17" s="4"/>
      <c r="B17" s="53" t="s">
        <v>1914</v>
      </c>
      <c r="C17" s="55" t="s">
        <v>1204</v>
      </c>
      <c r="D17" s="55"/>
      <c r="E17" s="35" t="s">
        <v>51</v>
      </c>
      <c r="F17" s="3">
        <v>1176000</v>
      </c>
      <c r="G17" s="3">
        <v>1127000</v>
      </c>
      <c r="H17" s="3">
        <v>10000</v>
      </c>
      <c r="I17" s="3">
        <v>1164000</v>
      </c>
      <c r="J17" s="3">
        <v>924000</v>
      </c>
      <c r="K17" s="3">
        <v>10000</v>
      </c>
      <c r="L17" s="3">
        <v>4000</v>
      </c>
      <c r="M17" s="3">
        <v>0</v>
      </c>
      <c r="N17" s="3">
        <v>1000</v>
      </c>
      <c r="O17" s="3">
        <v>16000</v>
      </c>
      <c r="P17" s="3">
        <v>1199000</v>
      </c>
      <c r="Q17" s="3">
        <v>1151000</v>
      </c>
      <c r="R17" s="3">
        <v>10000</v>
      </c>
      <c r="S17" s="3">
        <v>1194000</v>
      </c>
      <c r="T17" s="3">
        <v>945000</v>
      </c>
      <c r="U17" s="3">
        <v>10000</v>
      </c>
      <c r="V17" s="3">
        <v>3000</v>
      </c>
      <c r="W17" s="3">
        <v>5000</v>
      </c>
      <c r="X17" s="3">
        <v>4000</v>
      </c>
      <c r="Y17" s="3">
        <v>17000</v>
      </c>
      <c r="Z17" s="35" t="s">
        <v>51</v>
      </c>
    </row>
    <row r="18" spans="1:26" ht="15" x14ac:dyDescent="0.2">
      <c r="A18" s="4"/>
      <c r="B18" s="54"/>
      <c r="C18" s="55" t="s">
        <v>1304</v>
      </c>
      <c r="D18" s="55"/>
      <c r="E18" s="35" t="s">
        <v>87</v>
      </c>
      <c r="F18" s="3">
        <v>1525000</v>
      </c>
      <c r="G18" s="3">
        <v>1516000</v>
      </c>
      <c r="H18" s="3">
        <v>8000</v>
      </c>
      <c r="I18" s="3">
        <v>1490000</v>
      </c>
      <c r="J18" s="3">
        <v>760000</v>
      </c>
      <c r="K18" s="3">
        <v>8000</v>
      </c>
      <c r="L18" s="3">
        <v>0</v>
      </c>
      <c r="M18" s="3">
        <v>2000</v>
      </c>
      <c r="N18" s="3">
        <v>0</v>
      </c>
      <c r="O18" s="3">
        <v>4000</v>
      </c>
      <c r="P18" s="3">
        <v>1098000</v>
      </c>
      <c r="Q18" s="3">
        <v>1097000</v>
      </c>
      <c r="R18" s="3">
        <v>0</v>
      </c>
      <c r="S18" s="3">
        <v>1089000</v>
      </c>
      <c r="T18" s="3">
        <v>440000</v>
      </c>
      <c r="U18" s="3">
        <v>0</v>
      </c>
      <c r="V18" s="3">
        <v>0</v>
      </c>
      <c r="W18" s="3">
        <v>-1000</v>
      </c>
      <c r="X18" s="3">
        <v>-2000</v>
      </c>
      <c r="Y18" s="3">
        <v>2000</v>
      </c>
      <c r="Z18" s="35" t="s">
        <v>87</v>
      </c>
    </row>
    <row r="19" spans="1:26" ht="15" x14ac:dyDescent="0.2">
      <c r="A19" s="4"/>
      <c r="B19" s="54"/>
      <c r="C19" s="55" t="s">
        <v>2122</v>
      </c>
      <c r="D19" s="55"/>
      <c r="E19" s="35" t="s">
        <v>109</v>
      </c>
      <c r="F19" s="3">
        <v>14721000</v>
      </c>
      <c r="G19" s="3">
        <v>13967000</v>
      </c>
      <c r="H19" s="3">
        <v>447000</v>
      </c>
      <c r="I19" s="3">
        <v>14522000</v>
      </c>
      <c r="J19" s="3">
        <v>8980000</v>
      </c>
      <c r="K19" s="3">
        <v>447000</v>
      </c>
      <c r="L19" s="3">
        <v>73000</v>
      </c>
      <c r="M19" s="3">
        <v>23000</v>
      </c>
      <c r="N19" s="3">
        <v>12000</v>
      </c>
      <c r="O19" s="3">
        <v>241000</v>
      </c>
      <c r="P19" s="3">
        <v>15226000</v>
      </c>
      <c r="Q19" s="3">
        <v>14616000</v>
      </c>
      <c r="R19" s="3">
        <v>361000</v>
      </c>
      <c r="S19" s="3">
        <v>15135000</v>
      </c>
      <c r="T19" s="3">
        <v>9184000</v>
      </c>
      <c r="U19" s="3">
        <v>361000</v>
      </c>
      <c r="V19" s="3">
        <v>63000</v>
      </c>
      <c r="W19" s="3">
        <v>-90000</v>
      </c>
      <c r="X19" s="3">
        <v>-70000</v>
      </c>
      <c r="Y19" s="3">
        <v>228000</v>
      </c>
      <c r="Z19" s="35" t="s">
        <v>109</v>
      </c>
    </row>
    <row r="20" spans="1:26" ht="15" x14ac:dyDescent="0.2">
      <c r="A20" s="4"/>
      <c r="B20" s="54"/>
      <c r="C20" s="55" t="s">
        <v>819</v>
      </c>
      <c r="D20" s="53"/>
      <c r="E20" s="35" t="s">
        <v>123</v>
      </c>
      <c r="F20" s="3">
        <v>28498000</v>
      </c>
      <c r="G20" s="3">
        <v>27865000</v>
      </c>
      <c r="H20" s="3">
        <v>316000</v>
      </c>
      <c r="I20" s="3">
        <v>28473000</v>
      </c>
      <c r="J20" s="3">
        <v>12655000</v>
      </c>
      <c r="K20" s="3">
        <v>316000</v>
      </c>
      <c r="L20" s="3">
        <v>122000</v>
      </c>
      <c r="M20" s="3">
        <v>25000</v>
      </c>
      <c r="N20" s="3">
        <v>9000</v>
      </c>
      <c r="O20" s="3">
        <v>190000</v>
      </c>
      <c r="P20" s="3">
        <v>25041000</v>
      </c>
      <c r="Q20" s="3">
        <v>24474000</v>
      </c>
      <c r="R20" s="3">
        <v>344000</v>
      </c>
      <c r="S20" s="3">
        <v>25014000</v>
      </c>
      <c r="T20" s="3">
        <v>10897000</v>
      </c>
      <c r="U20" s="3">
        <v>344000</v>
      </c>
      <c r="V20" s="3">
        <v>156000</v>
      </c>
      <c r="W20" s="3">
        <v>-38000</v>
      </c>
      <c r="X20" s="3">
        <v>-30000</v>
      </c>
      <c r="Y20" s="3">
        <v>174000</v>
      </c>
      <c r="Z20" s="35" t="s">
        <v>123</v>
      </c>
    </row>
    <row r="21" spans="1:26" ht="15" x14ac:dyDescent="0.2">
      <c r="A21" s="4"/>
      <c r="B21" s="54"/>
      <c r="C21" s="55" t="s">
        <v>1380</v>
      </c>
      <c r="D21" s="71"/>
      <c r="E21" s="35" t="s">
        <v>137</v>
      </c>
      <c r="F21" s="3">
        <v>56000</v>
      </c>
      <c r="G21" s="38"/>
      <c r="H21" s="38"/>
      <c r="I21" s="38"/>
      <c r="J21" s="38"/>
      <c r="K21" s="38"/>
      <c r="L21" s="38"/>
      <c r="M21" s="38"/>
      <c r="N21" s="38"/>
      <c r="O21" s="38"/>
      <c r="P21" s="3">
        <v>111000</v>
      </c>
      <c r="Q21" s="38"/>
      <c r="R21" s="38"/>
      <c r="S21" s="38"/>
      <c r="T21" s="38"/>
      <c r="U21" s="38"/>
      <c r="V21" s="38"/>
      <c r="W21" s="38"/>
      <c r="X21" s="38"/>
      <c r="Y21" s="38"/>
      <c r="Z21" s="35" t="s">
        <v>137</v>
      </c>
    </row>
    <row r="22" spans="1:26" ht="15" x14ac:dyDescent="0.2">
      <c r="A22" s="4"/>
      <c r="B22" s="54"/>
      <c r="C22" s="55" t="s">
        <v>820</v>
      </c>
      <c r="D22" s="55"/>
      <c r="E22" s="35" t="s">
        <v>143</v>
      </c>
      <c r="F22" s="3">
        <v>10986000</v>
      </c>
      <c r="G22" s="3">
        <v>10542000</v>
      </c>
      <c r="H22" s="3">
        <v>314000</v>
      </c>
      <c r="I22" s="3">
        <v>10897000</v>
      </c>
      <c r="J22" s="3">
        <v>9801000</v>
      </c>
      <c r="K22" s="3">
        <v>314000</v>
      </c>
      <c r="L22" s="3">
        <v>283000</v>
      </c>
      <c r="M22" s="3">
        <v>-14000</v>
      </c>
      <c r="N22" s="3">
        <v>-14000</v>
      </c>
      <c r="O22" s="3">
        <v>98000</v>
      </c>
      <c r="P22" s="3">
        <v>10140000</v>
      </c>
      <c r="Q22" s="3">
        <v>9774000</v>
      </c>
      <c r="R22" s="3">
        <v>268000</v>
      </c>
      <c r="S22" s="3">
        <v>10046000</v>
      </c>
      <c r="T22" s="3">
        <v>8607000</v>
      </c>
      <c r="U22" s="3">
        <v>268000</v>
      </c>
      <c r="V22" s="3">
        <v>231000</v>
      </c>
      <c r="W22" s="3">
        <v>3000</v>
      </c>
      <c r="X22" s="3">
        <v>5000</v>
      </c>
      <c r="Y22" s="3">
        <v>93000</v>
      </c>
      <c r="Z22" s="35" t="s">
        <v>143</v>
      </c>
    </row>
    <row r="23" spans="1:26" ht="15" x14ac:dyDescent="0.2">
      <c r="A23" s="4"/>
      <c r="B23" s="54"/>
      <c r="C23" s="55" t="s">
        <v>758</v>
      </c>
      <c r="D23" s="55"/>
      <c r="E23" s="35" t="s">
        <v>348</v>
      </c>
      <c r="F23" s="3">
        <v>3131000</v>
      </c>
      <c r="G23" s="3">
        <v>3107000</v>
      </c>
      <c r="H23" s="3">
        <v>12000</v>
      </c>
      <c r="I23" s="3">
        <v>2782000</v>
      </c>
      <c r="J23" s="3">
        <v>1873000</v>
      </c>
      <c r="K23" s="3">
        <v>12000</v>
      </c>
      <c r="L23" s="3">
        <v>1000</v>
      </c>
      <c r="M23" s="3">
        <v>2000</v>
      </c>
      <c r="N23" s="3">
        <v>2000</v>
      </c>
      <c r="O23" s="3">
        <v>8000</v>
      </c>
      <c r="P23" s="3">
        <v>3051000</v>
      </c>
      <c r="Q23" s="3">
        <v>3029000</v>
      </c>
      <c r="R23" s="3">
        <v>11000</v>
      </c>
      <c r="S23" s="3">
        <v>2601000</v>
      </c>
      <c r="T23" s="3">
        <v>1677000</v>
      </c>
      <c r="U23" s="3">
        <v>11000</v>
      </c>
      <c r="V23" s="3">
        <v>1000</v>
      </c>
      <c r="W23" s="3">
        <v>4000</v>
      </c>
      <c r="X23" s="3">
        <v>3000</v>
      </c>
      <c r="Y23" s="3">
        <v>8000</v>
      </c>
      <c r="Z23" s="35" t="s">
        <v>348</v>
      </c>
    </row>
    <row r="24" spans="1:26" ht="15" x14ac:dyDescent="0.2">
      <c r="A24" s="4"/>
      <c r="B24" s="54"/>
      <c r="C24" s="55" t="s">
        <v>1489</v>
      </c>
      <c r="D24" s="55"/>
      <c r="E24" s="35" t="s">
        <v>349</v>
      </c>
      <c r="F24" s="3">
        <v>19888000</v>
      </c>
      <c r="G24" s="3">
        <v>18991000</v>
      </c>
      <c r="H24" s="3">
        <v>389000</v>
      </c>
      <c r="I24" s="3">
        <v>19829000</v>
      </c>
      <c r="J24" s="3">
        <v>16742000</v>
      </c>
      <c r="K24" s="3">
        <v>389000</v>
      </c>
      <c r="L24" s="3">
        <v>258000</v>
      </c>
      <c r="M24" s="3">
        <v>5000</v>
      </c>
      <c r="N24" s="3">
        <v>40000</v>
      </c>
      <c r="O24" s="3">
        <v>334000</v>
      </c>
      <c r="P24" s="3">
        <v>20200000</v>
      </c>
      <c r="Q24" s="3">
        <v>19462000</v>
      </c>
      <c r="R24" s="3">
        <v>569000</v>
      </c>
      <c r="S24" s="3">
        <v>20123000</v>
      </c>
      <c r="T24" s="3">
        <v>16251000</v>
      </c>
      <c r="U24" s="3">
        <v>569000</v>
      </c>
      <c r="V24" s="3">
        <v>326000</v>
      </c>
      <c r="W24" s="3">
        <v>140000</v>
      </c>
      <c r="X24" s="3">
        <v>125000</v>
      </c>
      <c r="Y24" s="3">
        <v>371000</v>
      </c>
      <c r="Z24" s="35" t="s">
        <v>349</v>
      </c>
    </row>
    <row r="25" spans="1:26" ht="15" x14ac:dyDescent="0.2">
      <c r="A25" s="4"/>
      <c r="B25" s="54"/>
      <c r="C25" s="55" t="s">
        <v>902</v>
      </c>
      <c r="D25" s="55"/>
      <c r="E25" s="35" t="s">
        <v>377</v>
      </c>
      <c r="F25" s="3">
        <v>1797000</v>
      </c>
      <c r="G25" s="3">
        <v>1577000</v>
      </c>
      <c r="H25" s="3">
        <v>140000</v>
      </c>
      <c r="I25" s="3">
        <v>1789000</v>
      </c>
      <c r="J25" s="3">
        <v>1485000</v>
      </c>
      <c r="K25" s="3">
        <v>140000</v>
      </c>
      <c r="L25" s="3">
        <v>85000</v>
      </c>
      <c r="M25" s="3">
        <v>2000</v>
      </c>
      <c r="N25" s="3">
        <v>0</v>
      </c>
      <c r="O25" s="3">
        <v>17000</v>
      </c>
      <c r="P25" s="3">
        <v>2222000</v>
      </c>
      <c r="Q25" s="3">
        <v>1962000</v>
      </c>
      <c r="R25" s="3">
        <v>198000</v>
      </c>
      <c r="S25" s="3">
        <v>2210000</v>
      </c>
      <c r="T25" s="3">
        <v>1927000</v>
      </c>
      <c r="U25" s="3">
        <v>198000</v>
      </c>
      <c r="V25" s="3">
        <v>185000</v>
      </c>
      <c r="W25" s="3">
        <v>7000</v>
      </c>
      <c r="X25" s="3">
        <v>5000</v>
      </c>
      <c r="Y25" s="3">
        <v>17000</v>
      </c>
      <c r="Z25" s="35" t="s">
        <v>377</v>
      </c>
    </row>
    <row r="26" spans="1:26" ht="15" x14ac:dyDescent="0.2">
      <c r="A26" s="4"/>
      <c r="B26" s="54"/>
      <c r="C26" s="55" t="s">
        <v>2108</v>
      </c>
      <c r="D26" s="55"/>
      <c r="E26" s="35" t="s">
        <v>58</v>
      </c>
      <c r="F26" s="3">
        <v>6652000</v>
      </c>
      <c r="G26" s="3">
        <v>6469000</v>
      </c>
      <c r="H26" s="3">
        <v>90000</v>
      </c>
      <c r="I26" s="3">
        <v>6601000</v>
      </c>
      <c r="J26" s="3">
        <v>5044000</v>
      </c>
      <c r="K26" s="3">
        <v>87000</v>
      </c>
      <c r="L26" s="3">
        <v>68000</v>
      </c>
      <c r="M26" s="3">
        <v>4000</v>
      </c>
      <c r="N26" s="3">
        <v>-3000</v>
      </c>
      <c r="O26" s="3">
        <v>65000</v>
      </c>
      <c r="P26" s="3">
        <v>5568000</v>
      </c>
      <c r="Q26" s="3">
        <v>5451000</v>
      </c>
      <c r="R26" s="3">
        <v>54000</v>
      </c>
      <c r="S26" s="3">
        <v>5558000</v>
      </c>
      <c r="T26" s="3">
        <v>4501000</v>
      </c>
      <c r="U26" s="3">
        <v>50000</v>
      </c>
      <c r="V26" s="3">
        <v>28000</v>
      </c>
      <c r="W26" s="3">
        <v>13000</v>
      </c>
      <c r="X26" s="3">
        <v>10000</v>
      </c>
      <c r="Y26" s="3">
        <v>58000</v>
      </c>
      <c r="Z26" s="35" t="s">
        <v>58</v>
      </c>
    </row>
    <row r="27" spans="1:26" ht="15" x14ac:dyDescent="0.2">
      <c r="A27" s="4"/>
      <c r="B27" s="54"/>
      <c r="C27" s="55" t="s">
        <v>1458</v>
      </c>
      <c r="D27" s="55"/>
      <c r="E27" s="35" t="s">
        <v>64</v>
      </c>
      <c r="F27" s="3">
        <v>2359000</v>
      </c>
      <c r="G27" s="3">
        <v>2179000</v>
      </c>
      <c r="H27" s="3">
        <v>125000</v>
      </c>
      <c r="I27" s="3">
        <v>2338000</v>
      </c>
      <c r="J27" s="3">
        <v>1863000</v>
      </c>
      <c r="K27" s="3">
        <v>125000</v>
      </c>
      <c r="L27" s="3">
        <v>122000</v>
      </c>
      <c r="M27" s="3">
        <v>134000</v>
      </c>
      <c r="N27" s="3">
        <v>123000</v>
      </c>
      <c r="O27" s="3">
        <v>136000</v>
      </c>
      <c r="P27" s="3">
        <v>2653000</v>
      </c>
      <c r="Q27" s="3">
        <v>2238000</v>
      </c>
      <c r="R27" s="3">
        <v>430000</v>
      </c>
      <c r="S27" s="3">
        <v>2623000</v>
      </c>
      <c r="T27" s="3">
        <v>2153000</v>
      </c>
      <c r="U27" s="3">
        <v>430000</v>
      </c>
      <c r="V27" s="3">
        <v>331000</v>
      </c>
      <c r="W27" s="3">
        <v>193000</v>
      </c>
      <c r="X27" s="3">
        <v>257000</v>
      </c>
      <c r="Y27" s="3">
        <v>126000</v>
      </c>
      <c r="Z27" s="35" t="s">
        <v>64</v>
      </c>
    </row>
    <row r="28" spans="1:26" ht="15" x14ac:dyDescent="0.2">
      <c r="A28" s="4"/>
      <c r="B28" s="54"/>
      <c r="C28" s="55" t="s">
        <v>2099</v>
      </c>
      <c r="D28" s="55"/>
      <c r="E28" s="35" t="s">
        <v>68</v>
      </c>
      <c r="F28" s="3">
        <v>14144000</v>
      </c>
      <c r="G28" s="3">
        <v>13780000</v>
      </c>
      <c r="H28" s="3">
        <v>301000</v>
      </c>
      <c r="I28" s="3">
        <v>11871000</v>
      </c>
      <c r="J28" s="3">
        <v>9852000</v>
      </c>
      <c r="K28" s="3">
        <v>301000</v>
      </c>
      <c r="L28" s="3">
        <v>298000</v>
      </c>
      <c r="M28" s="3">
        <v>0</v>
      </c>
      <c r="N28" s="3">
        <v>-1000</v>
      </c>
      <c r="O28" s="3">
        <v>98000</v>
      </c>
      <c r="P28" s="3">
        <v>10839000</v>
      </c>
      <c r="Q28" s="3">
        <v>10435000</v>
      </c>
      <c r="R28" s="3">
        <v>349000</v>
      </c>
      <c r="S28" s="3">
        <v>9205000</v>
      </c>
      <c r="T28" s="3">
        <v>7422000</v>
      </c>
      <c r="U28" s="3">
        <v>349000</v>
      </c>
      <c r="V28" s="3">
        <v>347000</v>
      </c>
      <c r="W28" s="3">
        <v>-36000</v>
      </c>
      <c r="X28" s="3">
        <v>-7000</v>
      </c>
      <c r="Y28" s="3">
        <v>98000</v>
      </c>
      <c r="Z28" s="35" t="s">
        <v>68</v>
      </c>
    </row>
    <row r="29" spans="1:26" ht="15" x14ac:dyDescent="0.2">
      <c r="A29" s="4"/>
      <c r="B29" s="54"/>
      <c r="C29" s="55" t="s">
        <v>2098</v>
      </c>
      <c r="D29" s="55"/>
      <c r="E29" s="35" t="s">
        <v>75</v>
      </c>
      <c r="F29" s="3">
        <v>7304000</v>
      </c>
      <c r="G29" s="3">
        <v>6713000</v>
      </c>
      <c r="H29" s="3">
        <v>82000</v>
      </c>
      <c r="I29" s="3">
        <v>7282000</v>
      </c>
      <c r="J29" s="3">
        <v>5088000</v>
      </c>
      <c r="K29" s="3">
        <v>82000</v>
      </c>
      <c r="L29" s="3">
        <v>36000</v>
      </c>
      <c r="M29" s="3">
        <v>51000</v>
      </c>
      <c r="N29" s="3">
        <v>37000</v>
      </c>
      <c r="O29" s="3">
        <v>75000</v>
      </c>
      <c r="P29" s="3">
        <v>6656000</v>
      </c>
      <c r="Q29" s="3">
        <v>6231000</v>
      </c>
      <c r="R29" s="3">
        <v>72000</v>
      </c>
      <c r="S29" s="3">
        <v>6636000</v>
      </c>
      <c r="T29" s="3">
        <v>4647000</v>
      </c>
      <c r="U29" s="3">
        <v>72000</v>
      </c>
      <c r="V29" s="3">
        <v>32000</v>
      </c>
      <c r="W29" s="3">
        <v>28000</v>
      </c>
      <c r="X29" s="3">
        <v>31000</v>
      </c>
      <c r="Y29" s="3">
        <v>62000</v>
      </c>
      <c r="Z29" s="35" t="s">
        <v>75</v>
      </c>
    </row>
    <row r="30" spans="1:26" ht="15" x14ac:dyDescent="0.2">
      <c r="A30" s="4"/>
      <c r="B30" s="54"/>
      <c r="C30" s="55" t="s">
        <v>2100</v>
      </c>
      <c r="D30" s="55"/>
      <c r="E30" s="35" t="s">
        <v>78</v>
      </c>
      <c r="F30" s="3">
        <v>3994000</v>
      </c>
      <c r="G30" s="3">
        <v>3877000</v>
      </c>
      <c r="H30" s="3">
        <v>18000</v>
      </c>
      <c r="I30" s="3">
        <v>3986000</v>
      </c>
      <c r="J30" s="3">
        <v>2925000</v>
      </c>
      <c r="K30" s="3">
        <v>18000</v>
      </c>
      <c r="L30" s="3">
        <v>9000</v>
      </c>
      <c r="M30" s="3">
        <v>3000</v>
      </c>
      <c r="N30" s="3">
        <v>2000</v>
      </c>
      <c r="O30" s="3">
        <v>14000</v>
      </c>
      <c r="P30" s="3">
        <v>3430000</v>
      </c>
      <c r="Q30" s="3">
        <v>3338000</v>
      </c>
      <c r="R30" s="3">
        <v>29000</v>
      </c>
      <c r="S30" s="3">
        <v>3425000</v>
      </c>
      <c r="T30" s="3">
        <v>2384000</v>
      </c>
      <c r="U30" s="3">
        <v>29000</v>
      </c>
      <c r="V30" s="3">
        <v>9000</v>
      </c>
      <c r="W30" s="3">
        <v>4000</v>
      </c>
      <c r="X30" s="3">
        <v>5000</v>
      </c>
      <c r="Y30" s="3">
        <v>14000</v>
      </c>
      <c r="Z30" s="35" t="s">
        <v>78</v>
      </c>
    </row>
    <row r="31" spans="1:26" ht="15" x14ac:dyDescent="0.2">
      <c r="A31" s="4"/>
      <c r="B31" s="54"/>
      <c r="C31" s="55" t="s">
        <v>1647</v>
      </c>
      <c r="D31" s="55"/>
      <c r="E31" s="35" t="s">
        <v>80</v>
      </c>
      <c r="F31" s="3">
        <v>116175000</v>
      </c>
      <c r="G31" s="3">
        <v>111710000</v>
      </c>
      <c r="H31" s="3">
        <v>2252000</v>
      </c>
      <c r="I31" s="3">
        <v>113024000</v>
      </c>
      <c r="J31" s="3">
        <v>77992000</v>
      </c>
      <c r="K31" s="3">
        <v>2249000</v>
      </c>
      <c r="L31" s="3">
        <v>1359000</v>
      </c>
      <c r="M31" s="3">
        <v>237000</v>
      </c>
      <c r="N31" s="3">
        <v>208000</v>
      </c>
      <c r="O31" s="3">
        <v>1296000</v>
      </c>
      <c r="P31" s="3">
        <v>107323000</v>
      </c>
      <c r="Q31" s="3">
        <v>103258000</v>
      </c>
      <c r="R31" s="3">
        <v>2695000</v>
      </c>
      <c r="S31" s="3">
        <v>104859000</v>
      </c>
      <c r="T31" s="3">
        <v>71035000</v>
      </c>
      <c r="U31" s="3">
        <v>2691000</v>
      </c>
      <c r="V31" s="3">
        <v>1712000</v>
      </c>
      <c r="W31" s="3">
        <v>232000</v>
      </c>
      <c r="X31" s="3">
        <v>336000</v>
      </c>
      <c r="Y31" s="3">
        <v>1268000</v>
      </c>
      <c r="Z31" s="35" t="s">
        <v>80</v>
      </c>
    </row>
    <row r="32" spans="1:26" ht="15" x14ac:dyDescent="0.2">
      <c r="A32" s="4"/>
      <c r="B32" s="54"/>
      <c r="C32" s="55" t="s">
        <v>756</v>
      </c>
      <c r="D32" s="55"/>
      <c r="E32" s="35" t="s">
        <v>81</v>
      </c>
      <c r="F32" s="3">
        <v>35676000</v>
      </c>
      <c r="G32" s="3">
        <v>32906000</v>
      </c>
      <c r="H32" s="3">
        <v>334000</v>
      </c>
      <c r="I32" s="3">
        <v>35676000</v>
      </c>
      <c r="J32" s="3">
        <v>32711000</v>
      </c>
      <c r="K32" s="3">
        <v>334000</v>
      </c>
      <c r="L32" s="3">
        <v>0</v>
      </c>
      <c r="M32" s="3">
        <v>23000</v>
      </c>
      <c r="N32" s="3">
        <v>14000</v>
      </c>
      <c r="O32" s="3">
        <v>184000</v>
      </c>
      <c r="P32" s="3">
        <v>30572000</v>
      </c>
      <c r="Q32" s="3">
        <v>29656000</v>
      </c>
      <c r="R32" s="3">
        <v>308000</v>
      </c>
      <c r="S32" s="3">
        <v>30572000</v>
      </c>
      <c r="T32" s="3">
        <v>28687000</v>
      </c>
      <c r="U32" s="3">
        <v>308000</v>
      </c>
      <c r="V32" s="3">
        <v>0</v>
      </c>
      <c r="W32" s="3">
        <v>14000</v>
      </c>
      <c r="X32" s="3">
        <v>5000</v>
      </c>
      <c r="Y32" s="3">
        <v>175000</v>
      </c>
      <c r="Z32" s="35" t="s">
        <v>81</v>
      </c>
    </row>
    <row r="33" spans="1:26" ht="15" x14ac:dyDescent="0.2">
      <c r="A33" s="4"/>
      <c r="B33" s="54"/>
      <c r="C33" s="55" t="s">
        <v>755</v>
      </c>
      <c r="D33" s="55"/>
      <c r="E33" s="35" t="s">
        <v>82</v>
      </c>
      <c r="F33" s="3">
        <v>61588000</v>
      </c>
      <c r="G33" s="3">
        <v>60265000</v>
      </c>
      <c r="H33" s="3">
        <v>566000</v>
      </c>
      <c r="I33" s="3">
        <v>61580000</v>
      </c>
      <c r="J33" s="3">
        <v>29457000</v>
      </c>
      <c r="K33" s="3">
        <v>566000</v>
      </c>
      <c r="L33" s="3">
        <v>155000</v>
      </c>
      <c r="M33" s="3">
        <v>340000</v>
      </c>
      <c r="N33" s="3">
        <v>249000</v>
      </c>
      <c r="O33" s="3">
        <v>648000</v>
      </c>
      <c r="P33" s="3">
        <v>54128000</v>
      </c>
      <c r="Q33" s="3">
        <v>51448000</v>
      </c>
      <c r="R33" s="3">
        <v>495000</v>
      </c>
      <c r="S33" s="3">
        <v>54110000</v>
      </c>
      <c r="T33" s="3">
        <v>27527000</v>
      </c>
      <c r="U33" s="3">
        <v>495000</v>
      </c>
      <c r="V33" s="3">
        <v>88000</v>
      </c>
      <c r="W33" s="3">
        <v>318000</v>
      </c>
      <c r="X33" s="3">
        <v>217000</v>
      </c>
      <c r="Y33" s="3">
        <v>556000</v>
      </c>
      <c r="Z33" s="35" t="s">
        <v>82</v>
      </c>
    </row>
    <row r="34" spans="1:26" ht="15" x14ac:dyDescent="0.2">
      <c r="A34" s="4"/>
      <c r="B34" s="54"/>
      <c r="C34" s="55" t="s">
        <v>1760</v>
      </c>
      <c r="D34" s="55"/>
      <c r="E34" s="35" t="s">
        <v>84</v>
      </c>
      <c r="F34" s="3">
        <v>213439000</v>
      </c>
      <c r="G34" s="3">
        <v>204881000</v>
      </c>
      <c r="H34" s="3">
        <v>3152000</v>
      </c>
      <c r="I34" s="3">
        <v>210280000</v>
      </c>
      <c r="J34" s="3">
        <v>140160000</v>
      </c>
      <c r="K34" s="3">
        <v>3149000</v>
      </c>
      <c r="L34" s="3">
        <v>1514000</v>
      </c>
      <c r="M34" s="3">
        <v>600000</v>
      </c>
      <c r="N34" s="3">
        <v>471000</v>
      </c>
      <c r="O34" s="3">
        <v>2128000</v>
      </c>
      <c r="P34" s="3">
        <v>192023000</v>
      </c>
      <c r="Q34" s="3">
        <v>184362000</v>
      </c>
      <c r="R34" s="3">
        <v>3498000</v>
      </c>
      <c r="S34" s="3">
        <v>189541000</v>
      </c>
      <c r="T34" s="3">
        <v>127249000</v>
      </c>
      <c r="U34" s="3">
        <v>3494000</v>
      </c>
      <c r="V34" s="3">
        <v>1800000</v>
      </c>
      <c r="W34" s="3">
        <v>564000</v>
      </c>
      <c r="X34" s="3">
        <v>558000</v>
      </c>
      <c r="Y34" s="3">
        <v>1999000</v>
      </c>
      <c r="Z34" s="35" t="s">
        <v>84</v>
      </c>
    </row>
    <row r="35" spans="1:26" ht="15" x14ac:dyDescent="0.2">
      <c r="A35" s="4"/>
      <c r="B35" s="54"/>
      <c r="C35" s="55" t="s">
        <v>881</v>
      </c>
      <c r="D35" s="55"/>
      <c r="E35" s="35" t="s">
        <v>85</v>
      </c>
      <c r="F35" s="3">
        <v>1383000</v>
      </c>
      <c r="G35" s="3">
        <v>1372000</v>
      </c>
      <c r="H35" s="3">
        <v>0</v>
      </c>
      <c r="I35" s="3">
        <v>610000</v>
      </c>
      <c r="J35" s="3">
        <v>399000</v>
      </c>
      <c r="K35" s="3">
        <v>0</v>
      </c>
      <c r="L35" s="3">
        <v>0</v>
      </c>
      <c r="M35" s="3">
        <v>0</v>
      </c>
      <c r="N35" s="3">
        <v>0</v>
      </c>
      <c r="O35" s="3">
        <v>0</v>
      </c>
      <c r="P35" s="3">
        <v>965000</v>
      </c>
      <c r="Q35" s="3">
        <v>962000</v>
      </c>
      <c r="R35" s="3">
        <v>0</v>
      </c>
      <c r="S35" s="3">
        <v>612000</v>
      </c>
      <c r="T35" s="3">
        <v>368000</v>
      </c>
      <c r="U35" s="3">
        <v>0</v>
      </c>
      <c r="V35" s="3">
        <v>0</v>
      </c>
      <c r="W35" s="3">
        <v>1000</v>
      </c>
      <c r="X35" s="3">
        <v>0</v>
      </c>
      <c r="Y35" s="3">
        <v>1000</v>
      </c>
      <c r="Z35" s="35" t="s">
        <v>85</v>
      </c>
    </row>
    <row r="36" spans="1:26" ht="15" x14ac:dyDescent="0.2">
      <c r="A36" s="4"/>
      <c r="B36" s="54"/>
      <c r="C36" s="55" t="s">
        <v>1477</v>
      </c>
      <c r="D36" s="55"/>
      <c r="E36" s="35" t="s">
        <v>90</v>
      </c>
      <c r="F36" s="3">
        <v>27056000</v>
      </c>
      <c r="G36" s="3">
        <v>27056000</v>
      </c>
      <c r="H36" s="3">
        <v>0</v>
      </c>
      <c r="I36" s="3">
        <v>3060000</v>
      </c>
      <c r="J36" s="3">
        <v>2167000</v>
      </c>
      <c r="K36" s="3">
        <v>0</v>
      </c>
      <c r="L36" s="3">
        <v>0</v>
      </c>
      <c r="M36" s="3">
        <v>0</v>
      </c>
      <c r="N36" s="3">
        <v>0</v>
      </c>
      <c r="O36" s="3">
        <v>0</v>
      </c>
      <c r="P36" s="3">
        <v>23252000</v>
      </c>
      <c r="Q36" s="3">
        <v>23252000</v>
      </c>
      <c r="R36" s="3">
        <v>0</v>
      </c>
      <c r="S36" s="3">
        <v>2520000</v>
      </c>
      <c r="T36" s="3">
        <v>770000</v>
      </c>
      <c r="U36" s="3">
        <v>0</v>
      </c>
      <c r="V36" s="3">
        <v>0</v>
      </c>
      <c r="W36" s="3">
        <v>0</v>
      </c>
      <c r="X36" s="3">
        <v>0</v>
      </c>
      <c r="Y36" s="3">
        <v>0</v>
      </c>
      <c r="Z36" s="35" t="s">
        <v>90</v>
      </c>
    </row>
    <row r="37" spans="1:26" ht="15" x14ac:dyDescent="0.2">
      <c r="A37" s="4"/>
      <c r="B37" s="55"/>
      <c r="C37" s="55" t="s">
        <v>1756</v>
      </c>
      <c r="D37" s="55"/>
      <c r="E37" s="35" t="s">
        <v>94</v>
      </c>
      <c r="F37" s="3">
        <v>241878000</v>
      </c>
      <c r="G37" s="3">
        <v>233309000</v>
      </c>
      <c r="H37" s="3">
        <v>3152000</v>
      </c>
      <c r="I37" s="3">
        <v>213950000</v>
      </c>
      <c r="J37" s="3">
        <v>142726000</v>
      </c>
      <c r="K37" s="3">
        <v>3149000</v>
      </c>
      <c r="L37" s="3">
        <v>1514000</v>
      </c>
      <c r="M37" s="3">
        <v>600000</v>
      </c>
      <c r="N37" s="3">
        <v>471000</v>
      </c>
      <c r="O37" s="3">
        <v>2128000</v>
      </c>
      <c r="P37" s="3">
        <v>216240000</v>
      </c>
      <c r="Q37" s="3">
        <v>208576000</v>
      </c>
      <c r="R37" s="3">
        <v>3498000</v>
      </c>
      <c r="S37" s="3">
        <v>192673000</v>
      </c>
      <c r="T37" s="3">
        <v>128387000</v>
      </c>
      <c r="U37" s="3">
        <v>3494000</v>
      </c>
      <c r="V37" s="3">
        <v>1800000</v>
      </c>
      <c r="W37" s="3">
        <v>565000</v>
      </c>
      <c r="X37" s="3">
        <v>558000</v>
      </c>
      <c r="Y37" s="3">
        <v>2000000</v>
      </c>
      <c r="Z37" s="35" t="s">
        <v>94</v>
      </c>
    </row>
    <row r="38" spans="1:26" ht="15" x14ac:dyDescent="0.2">
      <c r="A38" s="4"/>
      <c r="B38" s="53" t="s">
        <v>1913</v>
      </c>
      <c r="C38" s="55" t="s">
        <v>1204</v>
      </c>
      <c r="D38" s="55"/>
      <c r="E38" s="35" t="s">
        <v>95</v>
      </c>
      <c r="F38" s="3">
        <v>319000</v>
      </c>
      <c r="G38" s="3">
        <v>319000</v>
      </c>
      <c r="H38" s="3">
        <v>0</v>
      </c>
      <c r="I38" s="3">
        <v>319000</v>
      </c>
      <c r="J38" s="3">
        <v>175000</v>
      </c>
      <c r="K38" s="3">
        <v>0</v>
      </c>
      <c r="L38" s="3">
        <v>0</v>
      </c>
      <c r="M38" s="3">
        <v>0</v>
      </c>
      <c r="N38" s="3">
        <v>0</v>
      </c>
      <c r="O38" s="3">
        <v>2000</v>
      </c>
      <c r="P38" s="3">
        <v>314000</v>
      </c>
      <c r="Q38" s="3">
        <v>314000</v>
      </c>
      <c r="R38" s="3">
        <v>0</v>
      </c>
      <c r="S38" s="3">
        <v>314000</v>
      </c>
      <c r="T38" s="3">
        <v>150000</v>
      </c>
      <c r="U38" s="3">
        <v>0</v>
      </c>
      <c r="V38" s="3">
        <v>0</v>
      </c>
      <c r="W38" s="3">
        <v>0</v>
      </c>
      <c r="X38" s="3">
        <v>0</v>
      </c>
      <c r="Y38" s="3">
        <v>3000</v>
      </c>
      <c r="Z38" s="35" t="s">
        <v>95</v>
      </c>
    </row>
    <row r="39" spans="1:26" ht="15" x14ac:dyDescent="0.2">
      <c r="A39" s="4"/>
      <c r="B39" s="54"/>
      <c r="C39" s="55" t="s">
        <v>1304</v>
      </c>
      <c r="D39" s="55"/>
      <c r="E39" s="35" t="s">
        <v>97</v>
      </c>
      <c r="F39" s="3">
        <v>259000</v>
      </c>
      <c r="G39" s="3">
        <v>259000</v>
      </c>
      <c r="H39" s="3">
        <v>0</v>
      </c>
      <c r="I39" s="3">
        <v>0</v>
      </c>
      <c r="J39" s="3">
        <v>0</v>
      </c>
      <c r="K39" s="3">
        <v>0</v>
      </c>
      <c r="L39" s="3">
        <v>0</v>
      </c>
      <c r="M39" s="3">
        <v>0</v>
      </c>
      <c r="N39" s="3">
        <v>0</v>
      </c>
      <c r="O39" s="3">
        <v>0</v>
      </c>
      <c r="P39" s="3">
        <v>204000</v>
      </c>
      <c r="Q39" s="3">
        <v>204000</v>
      </c>
      <c r="R39" s="3">
        <v>0</v>
      </c>
      <c r="S39" s="3">
        <v>104000</v>
      </c>
      <c r="T39" s="3">
        <v>0</v>
      </c>
      <c r="U39" s="3">
        <v>0</v>
      </c>
      <c r="V39" s="3">
        <v>0</v>
      </c>
      <c r="W39" s="3">
        <v>0</v>
      </c>
      <c r="X39" s="3">
        <v>0</v>
      </c>
      <c r="Y39" s="3">
        <v>0</v>
      </c>
      <c r="Z39" s="35" t="s">
        <v>97</v>
      </c>
    </row>
    <row r="40" spans="1:26" ht="15" x14ac:dyDescent="0.2">
      <c r="A40" s="4"/>
      <c r="B40" s="54"/>
      <c r="C40" s="55" t="s">
        <v>2122</v>
      </c>
      <c r="D40" s="55"/>
      <c r="E40" s="35" t="s">
        <v>99</v>
      </c>
      <c r="F40" s="3">
        <v>5291000</v>
      </c>
      <c r="G40" s="3">
        <v>4691000</v>
      </c>
      <c r="H40" s="3">
        <v>199000</v>
      </c>
      <c r="I40" s="3">
        <v>5045000</v>
      </c>
      <c r="J40" s="3">
        <v>3149000</v>
      </c>
      <c r="K40" s="3">
        <v>199000</v>
      </c>
      <c r="L40" s="3">
        <v>15000</v>
      </c>
      <c r="M40" s="3">
        <v>18000</v>
      </c>
      <c r="N40" s="3">
        <v>8000</v>
      </c>
      <c r="O40" s="3">
        <v>43000</v>
      </c>
      <c r="P40" s="3">
        <v>4779000</v>
      </c>
      <c r="Q40" s="3">
        <v>4419000</v>
      </c>
      <c r="R40" s="3">
        <v>149000</v>
      </c>
      <c r="S40" s="3">
        <v>4498000</v>
      </c>
      <c r="T40" s="3">
        <v>2558000</v>
      </c>
      <c r="U40" s="3">
        <v>149000</v>
      </c>
      <c r="V40" s="3">
        <v>56000</v>
      </c>
      <c r="W40" s="3">
        <v>-14000</v>
      </c>
      <c r="X40" s="3">
        <v>3000</v>
      </c>
      <c r="Y40" s="3">
        <v>31000</v>
      </c>
      <c r="Z40" s="35" t="s">
        <v>99</v>
      </c>
    </row>
    <row r="41" spans="1:26" ht="15" x14ac:dyDescent="0.2">
      <c r="A41" s="4"/>
      <c r="B41" s="54"/>
      <c r="C41" s="55" t="s">
        <v>818</v>
      </c>
      <c r="D41" s="55"/>
      <c r="E41" s="35" t="s">
        <v>100</v>
      </c>
      <c r="F41" s="3">
        <v>10757000</v>
      </c>
      <c r="G41" s="3">
        <v>10191000</v>
      </c>
      <c r="H41" s="3">
        <v>270000</v>
      </c>
      <c r="I41" s="3">
        <v>10560000</v>
      </c>
      <c r="J41" s="3">
        <v>9338000</v>
      </c>
      <c r="K41" s="3">
        <v>270000</v>
      </c>
      <c r="L41" s="3">
        <v>139000</v>
      </c>
      <c r="M41" s="3">
        <v>-36000</v>
      </c>
      <c r="N41" s="3">
        <v>-29000</v>
      </c>
      <c r="O41" s="3">
        <v>145000</v>
      </c>
      <c r="P41" s="3">
        <v>9939000</v>
      </c>
      <c r="Q41" s="3">
        <v>9147000</v>
      </c>
      <c r="R41" s="3">
        <v>434000</v>
      </c>
      <c r="S41" s="3">
        <v>9801000</v>
      </c>
      <c r="T41" s="3">
        <v>8601000</v>
      </c>
      <c r="U41" s="3">
        <v>434000</v>
      </c>
      <c r="V41" s="3">
        <v>138000</v>
      </c>
      <c r="W41" s="3">
        <v>-19000</v>
      </c>
      <c r="X41" s="3">
        <v>-49000</v>
      </c>
      <c r="Y41" s="3">
        <v>143000</v>
      </c>
      <c r="Z41" s="35" t="s">
        <v>100</v>
      </c>
    </row>
    <row r="42" spans="1:26" ht="15" x14ac:dyDescent="0.2">
      <c r="A42" s="4"/>
      <c r="B42" s="54"/>
      <c r="C42" s="55" t="s">
        <v>758</v>
      </c>
      <c r="D42" s="55"/>
      <c r="E42" s="35" t="s">
        <v>101</v>
      </c>
      <c r="F42" s="3">
        <v>429000</v>
      </c>
      <c r="G42" s="3">
        <v>423000</v>
      </c>
      <c r="H42" s="3">
        <v>6000</v>
      </c>
      <c r="I42" s="3">
        <v>176000</v>
      </c>
      <c r="J42" s="3">
        <v>172000</v>
      </c>
      <c r="K42" s="3">
        <v>6000</v>
      </c>
      <c r="L42" s="3">
        <v>0</v>
      </c>
      <c r="M42" s="3">
        <v>0</v>
      </c>
      <c r="N42" s="3">
        <v>0</v>
      </c>
      <c r="O42" s="3">
        <v>3000</v>
      </c>
      <c r="P42" s="3">
        <v>396000</v>
      </c>
      <c r="Q42" s="3">
        <v>389000</v>
      </c>
      <c r="R42" s="3">
        <v>7000</v>
      </c>
      <c r="S42" s="3">
        <v>144000</v>
      </c>
      <c r="T42" s="3">
        <v>126000</v>
      </c>
      <c r="U42" s="3">
        <v>7000</v>
      </c>
      <c r="V42" s="3">
        <v>0</v>
      </c>
      <c r="W42" s="3">
        <v>3000</v>
      </c>
      <c r="X42" s="3">
        <v>0</v>
      </c>
      <c r="Y42" s="3">
        <v>2000</v>
      </c>
      <c r="Z42" s="35" t="s">
        <v>101</v>
      </c>
    </row>
    <row r="43" spans="1:26" ht="15" x14ac:dyDescent="0.2">
      <c r="A43" s="4"/>
      <c r="B43" s="54"/>
      <c r="C43" s="55" t="s">
        <v>1489</v>
      </c>
      <c r="D43" s="55"/>
      <c r="E43" s="35" t="s">
        <v>104</v>
      </c>
      <c r="F43" s="3">
        <v>6874000</v>
      </c>
      <c r="G43" s="3">
        <v>6141000</v>
      </c>
      <c r="H43" s="3">
        <v>243000</v>
      </c>
      <c r="I43" s="3">
        <v>6683000</v>
      </c>
      <c r="J43" s="3">
        <v>4495000</v>
      </c>
      <c r="K43" s="3">
        <v>243000</v>
      </c>
      <c r="L43" s="3">
        <v>0</v>
      </c>
      <c r="M43" s="3">
        <v>-33000</v>
      </c>
      <c r="N43" s="3">
        <v>-34000</v>
      </c>
      <c r="O43" s="3">
        <v>54000</v>
      </c>
      <c r="P43" s="3">
        <v>6591000</v>
      </c>
      <c r="Q43" s="3">
        <v>5912000</v>
      </c>
      <c r="R43" s="3">
        <v>300000</v>
      </c>
      <c r="S43" s="3">
        <v>6556000</v>
      </c>
      <c r="T43" s="3">
        <v>4172000</v>
      </c>
      <c r="U43" s="3">
        <v>300000</v>
      </c>
      <c r="V43" s="3">
        <v>182000</v>
      </c>
      <c r="W43" s="3">
        <v>18000</v>
      </c>
      <c r="X43" s="3">
        <v>20000</v>
      </c>
      <c r="Y43" s="3">
        <v>49000</v>
      </c>
      <c r="Z43" s="35" t="s">
        <v>104</v>
      </c>
    </row>
    <row r="44" spans="1:26" ht="15" x14ac:dyDescent="0.2">
      <c r="A44" s="4"/>
      <c r="B44" s="54"/>
      <c r="C44" s="55" t="s">
        <v>902</v>
      </c>
      <c r="D44" s="55"/>
      <c r="E44" s="35" t="s">
        <v>106</v>
      </c>
      <c r="F44" s="3">
        <v>1548000</v>
      </c>
      <c r="G44" s="3">
        <v>1494000</v>
      </c>
      <c r="H44" s="3">
        <v>53000</v>
      </c>
      <c r="I44" s="3">
        <v>1523000</v>
      </c>
      <c r="J44" s="3">
        <v>1446000</v>
      </c>
      <c r="K44" s="3">
        <v>53000</v>
      </c>
      <c r="L44" s="3">
        <v>0</v>
      </c>
      <c r="M44" s="3">
        <v>0</v>
      </c>
      <c r="N44" s="3">
        <v>0</v>
      </c>
      <c r="O44" s="3">
        <v>14000</v>
      </c>
      <c r="P44" s="3">
        <v>1010000</v>
      </c>
      <c r="Q44" s="3">
        <v>859000</v>
      </c>
      <c r="R44" s="3">
        <v>49000</v>
      </c>
      <c r="S44" s="3">
        <v>1007000</v>
      </c>
      <c r="T44" s="3">
        <v>990000</v>
      </c>
      <c r="U44" s="3">
        <v>49000</v>
      </c>
      <c r="V44" s="3">
        <v>0</v>
      </c>
      <c r="W44" s="3">
        <v>-2000</v>
      </c>
      <c r="X44" s="3">
        <v>0</v>
      </c>
      <c r="Y44" s="3">
        <v>10000</v>
      </c>
      <c r="Z44" s="35" t="s">
        <v>106</v>
      </c>
    </row>
    <row r="45" spans="1:26" ht="15" x14ac:dyDescent="0.2">
      <c r="A45" s="4"/>
      <c r="B45" s="54"/>
      <c r="C45" s="55" t="s">
        <v>2108</v>
      </c>
      <c r="D45" s="55"/>
      <c r="E45" s="35" t="s">
        <v>107</v>
      </c>
      <c r="F45" s="3">
        <v>1047000</v>
      </c>
      <c r="G45" s="3">
        <v>1038000</v>
      </c>
      <c r="H45" s="3">
        <v>10000</v>
      </c>
      <c r="I45" s="3">
        <v>968000</v>
      </c>
      <c r="J45" s="3">
        <v>951000</v>
      </c>
      <c r="K45" s="3">
        <v>3000</v>
      </c>
      <c r="L45" s="3">
        <v>2000</v>
      </c>
      <c r="M45" s="3">
        <v>-4000</v>
      </c>
      <c r="N45" s="3">
        <v>0</v>
      </c>
      <c r="O45" s="3">
        <v>9000</v>
      </c>
      <c r="P45" s="3">
        <v>1249000</v>
      </c>
      <c r="Q45" s="3">
        <v>1186000</v>
      </c>
      <c r="R45" s="3">
        <v>60000</v>
      </c>
      <c r="S45" s="3">
        <v>1180000</v>
      </c>
      <c r="T45" s="3">
        <v>1168000</v>
      </c>
      <c r="U45" s="3">
        <v>47000</v>
      </c>
      <c r="V45" s="3">
        <v>3000</v>
      </c>
      <c r="W45" s="3">
        <v>2000</v>
      </c>
      <c r="X45" s="3">
        <v>8000</v>
      </c>
      <c r="Y45" s="3">
        <v>13000</v>
      </c>
      <c r="Z45" s="35" t="s">
        <v>107</v>
      </c>
    </row>
    <row r="46" spans="1:26" ht="15" x14ac:dyDescent="0.2">
      <c r="A46" s="4"/>
      <c r="B46" s="54"/>
      <c r="C46" s="55" t="s">
        <v>1458</v>
      </c>
      <c r="D46" s="55"/>
      <c r="E46" s="35" t="s">
        <v>110</v>
      </c>
      <c r="F46" s="3">
        <v>733000</v>
      </c>
      <c r="G46" s="3">
        <v>728000</v>
      </c>
      <c r="H46" s="3">
        <v>5000</v>
      </c>
      <c r="I46" s="3">
        <v>330000</v>
      </c>
      <c r="J46" s="3">
        <v>275000</v>
      </c>
      <c r="K46" s="3">
        <v>5000</v>
      </c>
      <c r="L46" s="3">
        <v>5000</v>
      </c>
      <c r="M46" s="3">
        <v>1000</v>
      </c>
      <c r="N46" s="3">
        <v>2000</v>
      </c>
      <c r="O46" s="3">
        <v>3000</v>
      </c>
      <c r="P46" s="3">
        <v>571000</v>
      </c>
      <c r="Q46" s="3">
        <v>560000</v>
      </c>
      <c r="R46" s="3">
        <v>11000</v>
      </c>
      <c r="S46" s="3">
        <v>265000</v>
      </c>
      <c r="T46" s="3">
        <v>211000</v>
      </c>
      <c r="U46" s="3">
        <v>11000</v>
      </c>
      <c r="V46" s="3">
        <v>7000</v>
      </c>
      <c r="W46" s="3">
        <v>18000</v>
      </c>
      <c r="X46" s="3">
        <v>29000</v>
      </c>
      <c r="Y46" s="3">
        <v>3000</v>
      </c>
      <c r="Z46" s="35" t="s">
        <v>110</v>
      </c>
    </row>
    <row r="47" spans="1:26" ht="15" x14ac:dyDescent="0.2">
      <c r="A47" s="4"/>
      <c r="B47" s="54"/>
      <c r="C47" s="55" t="s">
        <v>2099</v>
      </c>
      <c r="D47" s="55"/>
      <c r="E47" s="35" t="s">
        <v>111</v>
      </c>
      <c r="F47" s="3">
        <v>10007000</v>
      </c>
      <c r="G47" s="3">
        <v>9970000</v>
      </c>
      <c r="H47" s="3">
        <v>0</v>
      </c>
      <c r="I47" s="3">
        <v>2325000</v>
      </c>
      <c r="J47" s="3">
        <v>1686000</v>
      </c>
      <c r="K47" s="3">
        <v>0</v>
      </c>
      <c r="L47" s="3">
        <v>0</v>
      </c>
      <c r="M47" s="3">
        <v>-1000</v>
      </c>
      <c r="N47" s="3">
        <v>-3000</v>
      </c>
      <c r="O47" s="3">
        <v>16000</v>
      </c>
      <c r="P47" s="3">
        <v>8960000</v>
      </c>
      <c r="Q47" s="3">
        <v>8863000</v>
      </c>
      <c r="R47" s="3">
        <v>73000</v>
      </c>
      <c r="S47" s="3">
        <v>2007000</v>
      </c>
      <c r="T47" s="3">
        <v>1370000</v>
      </c>
      <c r="U47" s="3">
        <v>73000</v>
      </c>
      <c r="V47" s="3">
        <v>73000</v>
      </c>
      <c r="W47" s="3">
        <v>-1000</v>
      </c>
      <c r="X47" s="3">
        <v>6000</v>
      </c>
      <c r="Y47" s="3">
        <v>13000</v>
      </c>
      <c r="Z47" s="35" t="s">
        <v>111</v>
      </c>
    </row>
    <row r="48" spans="1:26" ht="15" x14ac:dyDescent="0.2">
      <c r="A48" s="4"/>
      <c r="B48" s="54"/>
      <c r="C48" s="55" t="s">
        <v>2098</v>
      </c>
      <c r="D48" s="55"/>
      <c r="E48" s="35" t="s">
        <v>113</v>
      </c>
      <c r="F48" s="3">
        <v>878000</v>
      </c>
      <c r="G48" s="3">
        <v>818000</v>
      </c>
      <c r="H48" s="3">
        <v>59000</v>
      </c>
      <c r="I48" s="3">
        <v>874000</v>
      </c>
      <c r="J48" s="3">
        <v>528000</v>
      </c>
      <c r="K48" s="3">
        <v>59000</v>
      </c>
      <c r="L48" s="3">
        <v>0</v>
      </c>
      <c r="M48" s="3">
        <v>3000</v>
      </c>
      <c r="N48" s="3">
        <v>0</v>
      </c>
      <c r="O48" s="3">
        <v>7000</v>
      </c>
      <c r="P48" s="3">
        <v>795000</v>
      </c>
      <c r="Q48" s="3">
        <v>791000</v>
      </c>
      <c r="R48" s="3">
        <v>4000</v>
      </c>
      <c r="S48" s="3">
        <v>794000</v>
      </c>
      <c r="T48" s="3">
        <v>450000</v>
      </c>
      <c r="U48" s="3">
        <v>4000</v>
      </c>
      <c r="V48" s="3">
        <v>0</v>
      </c>
      <c r="W48" s="3">
        <v>-2000</v>
      </c>
      <c r="X48" s="3">
        <v>0</v>
      </c>
      <c r="Y48" s="3">
        <v>5000</v>
      </c>
      <c r="Z48" s="35" t="s">
        <v>113</v>
      </c>
    </row>
    <row r="49" spans="1:26" ht="15" x14ac:dyDescent="0.2">
      <c r="A49" s="4"/>
      <c r="B49" s="54"/>
      <c r="C49" s="55" t="s">
        <v>2100</v>
      </c>
      <c r="D49" s="55"/>
      <c r="E49" s="35" t="s">
        <v>114</v>
      </c>
      <c r="F49" s="3">
        <v>5137000</v>
      </c>
      <c r="G49" s="3">
        <v>5070000</v>
      </c>
      <c r="H49" s="3">
        <v>25000</v>
      </c>
      <c r="I49" s="3">
        <v>3600000</v>
      </c>
      <c r="J49" s="3">
        <v>3286000</v>
      </c>
      <c r="K49" s="3">
        <v>25000</v>
      </c>
      <c r="L49" s="3">
        <v>25000</v>
      </c>
      <c r="M49" s="3">
        <v>-7000</v>
      </c>
      <c r="N49" s="3">
        <v>0</v>
      </c>
      <c r="O49" s="3">
        <v>14000</v>
      </c>
      <c r="P49" s="3">
        <v>4305000</v>
      </c>
      <c r="Q49" s="3">
        <v>4230000</v>
      </c>
      <c r="R49" s="3">
        <v>36000</v>
      </c>
      <c r="S49" s="3">
        <v>2702000</v>
      </c>
      <c r="T49" s="3">
        <v>2420000</v>
      </c>
      <c r="U49" s="3">
        <v>36000</v>
      </c>
      <c r="V49" s="3">
        <v>0</v>
      </c>
      <c r="W49" s="3">
        <v>8000</v>
      </c>
      <c r="X49" s="3">
        <v>7000</v>
      </c>
      <c r="Y49" s="3">
        <v>20000</v>
      </c>
      <c r="Z49" s="35" t="s">
        <v>114</v>
      </c>
    </row>
    <row r="50" spans="1:26" ht="15" x14ac:dyDescent="0.2">
      <c r="A50" s="4"/>
      <c r="B50" s="54"/>
      <c r="C50" s="55" t="s">
        <v>1738</v>
      </c>
      <c r="D50" s="55"/>
      <c r="E50" s="35" t="s">
        <v>115</v>
      </c>
      <c r="F50" s="3">
        <v>43279000</v>
      </c>
      <c r="G50" s="3">
        <v>41142000</v>
      </c>
      <c r="H50" s="3">
        <v>870000</v>
      </c>
      <c r="I50" s="3">
        <v>32403000</v>
      </c>
      <c r="J50" s="3">
        <v>25501000</v>
      </c>
      <c r="K50" s="3">
        <v>863000</v>
      </c>
      <c r="L50" s="3">
        <v>186000</v>
      </c>
      <c r="M50" s="3">
        <v>-59000</v>
      </c>
      <c r="N50" s="3">
        <v>-56000</v>
      </c>
      <c r="O50" s="3">
        <v>310000</v>
      </c>
      <c r="P50" s="3">
        <v>39113000</v>
      </c>
      <c r="Q50" s="3">
        <v>36874000</v>
      </c>
      <c r="R50" s="3">
        <v>1123000</v>
      </c>
      <c r="S50" s="3">
        <v>29372000</v>
      </c>
      <c r="T50" s="3">
        <v>22216000</v>
      </c>
      <c r="U50" s="3">
        <v>1110000</v>
      </c>
      <c r="V50" s="3">
        <v>459000</v>
      </c>
      <c r="W50" s="3">
        <v>11000</v>
      </c>
      <c r="X50" s="3">
        <v>24000</v>
      </c>
      <c r="Y50" s="3">
        <v>292000</v>
      </c>
      <c r="Z50" s="35" t="s">
        <v>115</v>
      </c>
    </row>
    <row r="51" spans="1:26" ht="15" x14ac:dyDescent="0.2">
      <c r="A51" s="4"/>
      <c r="B51" s="54"/>
      <c r="C51" s="55" t="s">
        <v>756</v>
      </c>
      <c r="D51" s="55"/>
      <c r="E51" s="35" t="s">
        <v>117</v>
      </c>
      <c r="F51" s="3">
        <v>213000</v>
      </c>
      <c r="G51" s="3">
        <v>190000</v>
      </c>
      <c r="H51" s="3">
        <v>6000</v>
      </c>
      <c r="I51" s="3">
        <v>213000</v>
      </c>
      <c r="J51" s="3">
        <v>213000</v>
      </c>
      <c r="K51" s="3">
        <v>6000</v>
      </c>
      <c r="L51" s="3">
        <v>0</v>
      </c>
      <c r="M51" s="3">
        <v>0</v>
      </c>
      <c r="N51" s="3">
        <v>0</v>
      </c>
      <c r="O51" s="3">
        <v>3000</v>
      </c>
      <c r="P51" s="3">
        <v>208000</v>
      </c>
      <c r="Q51" s="3">
        <v>197000</v>
      </c>
      <c r="R51" s="3">
        <v>4000</v>
      </c>
      <c r="S51" s="3">
        <v>208000</v>
      </c>
      <c r="T51" s="3">
        <v>206000</v>
      </c>
      <c r="U51" s="3">
        <v>4000</v>
      </c>
      <c r="V51" s="3">
        <v>0</v>
      </c>
      <c r="W51" s="3">
        <v>1000</v>
      </c>
      <c r="X51" s="3">
        <v>0</v>
      </c>
      <c r="Y51" s="3">
        <v>3000</v>
      </c>
      <c r="Z51" s="35" t="s">
        <v>117</v>
      </c>
    </row>
    <row r="52" spans="1:26" ht="15" x14ac:dyDescent="0.2">
      <c r="A52" s="4"/>
      <c r="B52" s="54"/>
      <c r="C52" s="55" t="s">
        <v>755</v>
      </c>
      <c r="D52" s="55"/>
      <c r="E52" s="35" t="s">
        <v>118</v>
      </c>
      <c r="F52" s="3">
        <v>1953000</v>
      </c>
      <c r="G52" s="3">
        <v>1918000</v>
      </c>
      <c r="H52" s="3">
        <v>0</v>
      </c>
      <c r="I52" s="3">
        <v>1948000</v>
      </c>
      <c r="J52" s="3">
        <v>1204000</v>
      </c>
      <c r="K52" s="3">
        <v>0</v>
      </c>
      <c r="L52" s="3">
        <v>0</v>
      </c>
      <c r="M52" s="3">
        <v>-1000</v>
      </c>
      <c r="N52" s="3">
        <v>0</v>
      </c>
      <c r="O52" s="3">
        <v>9000</v>
      </c>
      <c r="P52" s="3">
        <v>1773000</v>
      </c>
      <c r="Q52" s="3">
        <v>1768000</v>
      </c>
      <c r="R52" s="3">
        <v>0</v>
      </c>
      <c r="S52" s="3">
        <v>1771000</v>
      </c>
      <c r="T52" s="3">
        <v>1197000</v>
      </c>
      <c r="U52" s="3">
        <v>0</v>
      </c>
      <c r="V52" s="3">
        <v>0</v>
      </c>
      <c r="W52" s="3">
        <v>-3000</v>
      </c>
      <c r="X52" s="3">
        <v>0</v>
      </c>
      <c r="Y52" s="3">
        <v>10000</v>
      </c>
      <c r="Z52" s="35" t="s">
        <v>118</v>
      </c>
    </row>
    <row r="53" spans="1:26" ht="15" x14ac:dyDescent="0.2">
      <c r="A53" s="4"/>
      <c r="B53" s="54"/>
      <c r="C53" s="55" t="s">
        <v>1759</v>
      </c>
      <c r="D53" s="55"/>
      <c r="E53" s="35" t="s">
        <v>119</v>
      </c>
      <c r="F53" s="3">
        <v>45445000</v>
      </c>
      <c r="G53" s="3">
        <v>43250000</v>
      </c>
      <c r="H53" s="3">
        <v>876000</v>
      </c>
      <c r="I53" s="3">
        <v>34564000</v>
      </c>
      <c r="J53" s="3">
        <v>26918000</v>
      </c>
      <c r="K53" s="3">
        <v>869000</v>
      </c>
      <c r="L53" s="3">
        <v>186000</v>
      </c>
      <c r="M53" s="3">
        <v>-60000</v>
      </c>
      <c r="N53" s="3">
        <v>-56000</v>
      </c>
      <c r="O53" s="3">
        <v>322000</v>
      </c>
      <c r="P53" s="3">
        <v>41094000</v>
      </c>
      <c r="Q53" s="3">
        <v>38839000</v>
      </c>
      <c r="R53" s="3">
        <v>1127000</v>
      </c>
      <c r="S53" s="3">
        <v>31351000</v>
      </c>
      <c r="T53" s="3">
        <v>23619000</v>
      </c>
      <c r="U53" s="3">
        <v>1114000</v>
      </c>
      <c r="V53" s="3">
        <v>459000</v>
      </c>
      <c r="W53" s="3">
        <v>9000</v>
      </c>
      <c r="X53" s="3">
        <v>24000</v>
      </c>
      <c r="Y53" s="3">
        <v>305000</v>
      </c>
      <c r="Z53" s="35" t="s">
        <v>119</v>
      </c>
    </row>
    <row r="54" spans="1:26" ht="15" x14ac:dyDescent="0.2">
      <c r="A54" s="4"/>
      <c r="B54" s="54"/>
      <c r="C54" s="55" t="s">
        <v>880</v>
      </c>
      <c r="D54" s="55"/>
      <c r="E54" s="35" t="s">
        <v>120</v>
      </c>
      <c r="F54" s="3">
        <v>4338000</v>
      </c>
      <c r="G54" s="3">
        <v>4269000</v>
      </c>
      <c r="H54" s="3">
        <v>69000</v>
      </c>
      <c r="I54" s="3">
        <v>2151000</v>
      </c>
      <c r="J54" s="3">
        <v>2104000</v>
      </c>
      <c r="K54" s="3">
        <v>0</v>
      </c>
      <c r="L54" s="3">
        <v>0</v>
      </c>
      <c r="M54" s="3">
        <v>0</v>
      </c>
      <c r="N54" s="3">
        <v>0</v>
      </c>
      <c r="O54" s="3">
        <v>1000</v>
      </c>
      <c r="P54" s="3">
        <v>4507000</v>
      </c>
      <c r="Q54" s="3">
        <v>4475000</v>
      </c>
      <c r="R54" s="3">
        <v>31000</v>
      </c>
      <c r="S54" s="3">
        <v>2757000</v>
      </c>
      <c r="T54" s="3">
        <v>2693000</v>
      </c>
      <c r="U54" s="3">
        <v>0</v>
      </c>
      <c r="V54" s="3">
        <v>0</v>
      </c>
      <c r="W54" s="3">
        <v>0</v>
      </c>
      <c r="X54" s="3">
        <v>0</v>
      </c>
      <c r="Y54" s="3">
        <v>0</v>
      </c>
      <c r="Z54" s="35" t="s">
        <v>120</v>
      </c>
    </row>
    <row r="55" spans="1:26" ht="15" x14ac:dyDescent="0.2">
      <c r="A55" s="4"/>
      <c r="B55" s="54"/>
      <c r="C55" s="55" t="s">
        <v>1474</v>
      </c>
      <c r="D55" s="55"/>
      <c r="E55" s="35" t="s">
        <v>121</v>
      </c>
      <c r="F55" s="3">
        <v>2712000</v>
      </c>
      <c r="G55" s="3">
        <v>2712000</v>
      </c>
      <c r="H55" s="3">
        <v>0</v>
      </c>
      <c r="I55" s="3">
        <v>1169000</v>
      </c>
      <c r="J55" s="3">
        <v>1169000</v>
      </c>
      <c r="K55" s="3">
        <v>0</v>
      </c>
      <c r="L55" s="3">
        <v>0</v>
      </c>
      <c r="M55" s="3">
        <v>0</v>
      </c>
      <c r="N55" s="3">
        <v>0</v>
      </c>
      <c r="O55" s="3">
        <v>0</v>
      </c>
      <c r="P55" s="3">
        <v>2301000</v>
      </c>
      <c r="Q55" s="3">
        <v>2301000</v>
      </c>
      <c r="R55" s="3">
        <v>0</v>
      </c>
      <c r="S55" s="3">
        <v>723000</v>
      </c>
      <c r="T55" s="3">
        <v>723000</v>
      </c>
      <c r="U55" s="3">
        <v>0</v>
      </c>
      <c r="V55" s="3">
        <v>0</v>
      </c>
      <c r="W55" s="3">
        <v>0</v>
      </c>
      <c r="X55" s="3">
        <v>0</v>
      </c>
      <c r="Y55" s="3">
        <v>0</v>
      </c>
      <c r="Z55" s="35" t="s">
        <v>121</v>
      </c>
    </row>
    <row r="56" spans="1:26" ht="15" x14ac:dyDescent="0.2">
      <c r="A56" s="4"/>
      <c r="B56" s="55"/>
      <c r="C56" s="53" t="s">
        <v>1755</v>
      </c>
      <c r="D56" s="55"/>
      <c r="E56" s="35" t="s">
        <v>125</v>
      </c>
      <c r="F56" s="3">
        <v>52495000</v>
      </c>
      <c r="G56" s="3">
        <v>50231000</v>
      </c>
      <c r="H56" s="3">
        <v>945000</v>
      </c>
      <c r="I56" s="3">
        <v>37884000</v>
      </c>
      <c r="J56" s="3">
        <v>30191000</v>
      </c>
      <c r="K56" s="3">
        <v>869000</v>
      </c>
      <c r="L56" s="3">
        <v>186000</v>
      </c>
      <c r="M56" s="3">
        <v>-60000</v>
      </c>
      <c r="N56" s="3">
        <v>-56000</v>
      </c>
      <c r="O56" s="3">
        <v>323000</v>
      </c>
      <c r="P56" s="3">
        <v>47902000</v>
      </c>
      <c r="Q56" s="3">
        <v>45615000</v>
      </c>
      <c r="R56" s="3">
        <v>1158000</v>
      </c>
      <c r="S56" s="3">
        <v>34831000</v>
      </c>
      <c r="T56" s="3">
        <v>27035000</v>
      </c>
      <c r="U56" s="3">
        <v>1114000</v>
      </c>
      <c r="V56" s="3">
        <v>459000</v>
      </c>
      <c r="W56" s="3">
        <v>9000</v>
      </c>
      <c r="X56" s="3">
        <v>24000</v>
      </c>
      <c r="Y56" s="3">
        <v>305000</v>
      </c>
      <c r="Z56" s="35" t="s">
        <v>125</v>
      </c>
    </row>
    <row r="57" spans="1:26" ht="15" x14ac:dyDescent="0.2">
      <c r="A57" s="4"/>
      <c r="B57" s="55" t="s">
        <v>1714</v>
      </c>
      <c r="C57" s="59"/>
      <c r="D57" s="53"/>
      <c r="E57" s="35" t="s">
        <v>127</v>
      </c>
      <c r="F57" s="3">
        <v>294373000</v>
      </c>
      <c r="G57" s="23">
        <v>283540000</v>
      </c>
      <c r="H57" s="23">
        <v>4097000</v>
      </c>
      <c r="I57" s="23">
        <v>251834000</v>
      </c>
      <c r="J57" s="23">
        <v>172917000</v>
      </c>
      <c r="K57" s="23">
        <v>4018000</v>
      </c>
      <c r="L57" s="23">
        <v>1700000</v>
      </c>
      <c r="M57" s="23">
        <v>540000</v>
      </c>
      <c r="N57" s="23">
        <v>415000</v>
      </c>
      <c r="O57" s="23">
        <v>2451000</v>
      </c>
      <c r="P57" s="3">
        <v>264142000</v>
      </c>
      <c r="Q57" s="23">
        <v>254191000</v>
      </c>
      <c r="R57" s="23">
        <v>4656000</v>
      </c>
      <c r="S57" s="23">
        <v>227504000</v>
      </c>
      <c r="T57" s="23">
        <v>155422000</v>
      </c>
      <c r="U57" s="23">
        <v>4608000</v>
      </c>
      <c r="V57" s="23">
        <v>2259000</v>
      </c>
      <c r="W57" s="23">
        <v>574000</v>
      </c>
      <c r="X57" s="23">
        <v>582000</v>
      </c>
      <c r="Y57" s="23">
        <v>2305000</v>
      </c>
      <c r="Z57" s="35" t="s">
        <v>127</v>
      </c>
    </row>
    <row r="58" spans="1:26" ht="15" x14ac:dyDescent="0.2">
      <c r="A58" s="4"/>
      <c r="B58" s="55" t="s">
        <v>1300</v>
      </c>
      <c r="C58" s="59"/>
      <c r="D58" s="71"/>
      <c r="E58" s="35">
        <v>42</v>
      </c>
      <c r="F58" s="3">
        <v>172917000</v>
      </c>
      <c r="G58" s="29"/>
      <c r="H58" s="29"/>
      <c r="I58" s="29"/>
      <c r="J58" s="29"/>
      <c r="K58" s="29"/>
      <c r="L58" s="29"/>
      <c r="M58" s="29"/>
      <c r="N58" s="29"/>
      <c r="O58" s="29"/>
      <c r="P58" s="3">
        <v>155422000</v>
      </c>
      <c r="Q58" s="29"/>
      <c r="R58" s="29"/>
      <c r="S58" s="29"/>
      <c r="T58" s="29"/>
      <c r="U58" s="29"/>
      <c r="V58" s="29"/>
      <c r="W58" s="29"/>
      <c r="X58" s="29"/>
      <c r="Y58" s="29"/>
      <c r="Z58" s="35" t="s">
        <v>128</v>
      </c>
    </row>
    <row r="59" spans="1:26" ht="15" x14ac:dyDescent="0.2">
      <c r="A59" s="4"/>
      <c r="B59" s="55" t="s">
        <v>714</v>
      </c>
      <c r="C59" s="59"/>
      <c r="D59" s="71"/>
      <c r="E59" s="35">
        <v>43</v>
      </c>
      <c r="F59" s="3">
        <v>36859000</v>
      </c>
      <c r="G59" s="29"/>
      <c r="H59" s="29"/>
      <c r="I59" s="29"/>
      <c r="J59" s="29"/>
      <c r="K59" s="29"/>
      <c r="L59" s="29"/>
      <c r="M59" s="29"/>
      <c r="N59" s="29"/>
      <c r="O59" s="29"/>
      <c r="P59" s="3">
        <v>31815000</v>
      </c>
      <c r="Q59" s="29"/>
      <c r="R59" s="29"/>
      <c r="S59" s="29"/>
      <c r="T59" s="29"/>
      <c r="U59" s="29"/>
      <c r="V59" s="29"/>
      <c r="W59" s="29"/>
      <c r="X59" s="29"/>
      <c r="Y59" s="29"/>
      <c r="Z59" s="35" t="s">
        <v>129</v>
      </c>
    </row>
    <row r="60" spans="1:26" ht="15" x14ac:dyDescent="0.2">
      <c r="A60" s="4"/>
      <c r="B60" s="55" t="s">
        <v>1571</v>
      </c>
      <c r="C60" s="59"/>
      <c r="D60" s="71"/>
      <c r="E60" s="35">
        <v>44</v>
      </c>
      <c r="F60" s="3">
        <v>774000</v>
      </c>
      <c r="G60" s="29"/>
      <c r="H60" s="29"/>
      <c r="I60" s="29"/>
      <c r="J60" s="29"/>
      <c r="K60" s="29"/>
      <c r="L60" s="29"/>
      <c r="M60" s="29"/>
      <c r="N60" s="29"/>
      <c r="O60" s="29"/>
      <c r="P60" s="3">
        <v>954000</v>
      </c>
      <c r="Q60" s="29"/>
      <c r="R60" s="29"/>
      <c r="S60" s="29"/>
      <c r="T60" s="29"/>
      <c r="U60" s="29"/>
      <c r="V60" s="29"/>
      <c r="W60" s="29"/>
      <c r="X60" s="29"/>
      <c r="Y60" s="29"/>
      <c r="Z60" s="35" t="s">
        <v>130</v>
      </c>
    </row>
    <row r="61" spans="1:26" ht="15" x14ac:dyDescent="0.2">
      <c r="A61" s="4"/>
      <c r="B61" s="55" t="s">
        <v>1582</v>
      </c>
      <c r="C61" s="59"/>
      <c r="D61" s="71"/>
      <c r="E61" s="35">
        <v>45</v>
      </c>
      <c r="F61" s="3">
        <v>3726000</v>
      </c>
      <c r="G61" s="29"/>
      <c r="H61" s="29"/>
      <c r="I61" s="29"/>
      <c r="J61" s="29"/>
      <c r="K61" s="29"/>
      <c r="L61" s="29"/>
      <c r="M61" s="29"/>
      <c r="N61" s="29"/>
      <c r="O61" s="29"/>
      <c r="P61" s="3">
        <v>2954000</v>
      </c>
      <c r="Q61" s="29"/>
      <c r="R61" s="29"/>
      <c r="S61" s="29"/>
      <c r="T61" s="29"/>
      <c r="U61" s="29"/>
      <c r="V61" s="29"/>
      <c r="W61" s="29"/>
      <c r="X61" s="29"/>
      <c r="Y61" s="29"/>
      <c r="Z61" s="35" t="s">
        <v>131</v>
      </c>
    </row>
    <row r="62" spans="1:26" ht="15" x14ac:dyDescent="0.2">
      <c r="A62" s="4"/>
      <c r="B62" s="53" t="s">
        <v>1673</v>
      </c>
      <c r="C62" s="60"/>
      <c r="D62" s="50"/>
      <c r="E62" s="19">
        <v>46</v>
      </c>
      <c r="F62" s="23">
        <v>80097000</v>
      </c>
      <c r="G62" s="29"/>
      <c r="H62" s="29"/>
      <c r="I62" s="29"/>
      <c r="J62" s="29"/>
      <c r="K62" s="29"/>
      <c r="L62" s="29"/>
      <c r="M62" s="29"/>
      <c r="N62" s="29"/>
      <c r="O62" s="29"/>
      <c r="P62" s="23">
        <v>72997000</v>
      </c>
      <c r="Q62" s="29"/>
      <c r="R62" s="29"/>
      <c r="S62" s="29"/>
      <c r="T62" s="29"/>
      <c r="U62" s="29"/>
      <c r="V62" s="29"/>
      <c r="W62" s="29"/>
      <c r="X62" s="29"/>
      <c r="Y62" s="29"/>
      <c r="Z62" s="19" t="s">
        <v>132</v>
      </c>
    </row>
  </sheetData>
  <mergeCells count="75">
    <mergeCell ref="B61:D61"/>
    <mergeCell ref="B62:D62"/>
    <mergeCell ref="C56:D56"/>
    <mergeCell ref="B57:D57"/>
    <mergeCell ref="B58:D58"/>
    <mergeCell ref="B59:D59"/>
    <mergeCell ref="B60:D60"/>
    <mergeCell ref="C51:D51"/>
    <mergeCell ref="C52:D52"/>
    <mergeCell ref="C53:D53"/>
    <mergeCell ref="C54:D54"/>
    <mergeCell ref="C55:D5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31:D31"/>
    <mergeCell ref="C32:D32"/>
    <mergeCell ref="C33:D33"/>
    <mergeCell ref="C34:D34"/>
    <mergeCell ref="C35:D35"/>
    <mergeCell ref="Y14:Y15"/>
    <mergeCell ref="B17:B37"/>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P12:Y12"/>
    <mergeCell ref="F13:H13"/>
    <mergeCell ref="I13:O13"/>
    <mergeCell ref="P13:R13"/>
    <mergeCell ref="S13:V13"/>
    <mergeCell ref="W13:Y13"/>
    <mergeCell ref="A1:C1"/>
    <mergeCell ref="A2:C2"/>
    <mergeCell ref="D4:E4"/>
    <mergeCell ref="B10:N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C8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workbookViewId="0"/>
  </sheetViews>
  <sheetFormatPr defaultColWidth="11.42578125" defaultRowHeight="12.75" x14ac:dyDescent="0.2"/>
  <cols>
    <col min="1" max="1" width="2.85546875" customWidth="1"/>
    <col min="2" max="2" width="21.5703125" customWidth="1"/>
    <col min="3" max="3" width="14" customWidth="1"/>
    <col min="4" max="4" width="10.42578125" customWidth="1"/>
    <col min="5" max="5" width="8.28515625" customWidth="1"/>
    <col min="6" max="15" width="21.5703125" customWidth="1"/>
    <col min="16" max="16" width="8.28515625" customWidth="1"/>
  </cols>
  <sheetData>
    <row r="1" spans="1:16" ht="15" x14ac:dyDescent="0.2">
      <c r="A1" s="47" t="s">
        <v>859</v>
      </c>
      <c r="B1" s="48"/>
      <c r="C1" s="48"/>
      <c r="D1" s="4"/>
      <c r="E1" s="4"/>
      <c r="F1" s="4"/>
      <c r="G1" s="4"/>
      <c r="H1" s="4"/>
      <c r="I1" s="4"/>
      <c r="J1" s="4"/>
      <c r="K1" s="4"/>
      <c r="L1" s="4"/>
      <c r="M1" s="4"/>
      <c r="N1" s="4"/>
      <c r="O1" s="4"/>
      <c r="P1" s="4"/>
    </row>
    <row r="2" spans="1:16" ht="15" x14ac:dyDescent="0.2">
      <c r="A2" s="47" t="s">
        <v>1040</v>
      </c>
      <c r="B2" s="48"/>
      <c r="C2" s="48"/>
      <c r="D2" s="4"/>
      <c r="E2" s="4"/>
      <c r="F2" s="4"/>
      <c r="G2" s="4"/>
      <c r="H2" s="4"/>
      <c r="I2" s="4"/>
      <c r="J2" s="4"/>
      <c r="K2" s="4"/>
      <c r="L2" s="4"/>
      <c r="M2" s="4"/>
      <c r="N2" s="4"/>
      <c r="O2" s="4"/>
      <c r="P2" s="4"/>
    </row>
    <row r="3" spans="1:16" ht="14.1" customHeight="1" x14ac:dyDescent="0.2">
      <c r="A3" s="4"/>
      <c r="B3" s="4"/>
      <c r="C3" s="4"/>
      <c r="D3" s="4"/>
      <c r="E3" s="4"/>
      <c r="F3" s="4"/>
      <c r="G3" s="4"/>
      <c r="H3" s="4"/>
      <c r="I3" s="4"/>
      <c r="J3" s="4"/>
      <c r="K3" s="4"/>
      <c r="L3" s="4"/>
      <c r="M3" s="4"/>
      <c r="N3" s="4"/>
      <c r="O3" s="4"/>
      <c r="P3" s="4"/>
    </row>
    <row r="4" spans="1:16" ht="15" x14ac:dyDescent="0.2">
      <c r="A4" s="14"/>
      <c r="B4" s="18" t="s">
        <v>839</v>
      </c>
      <c r="C4" s="24" t="s">
        <v>65</v>
      </c>
      <c r="D4" s="49" t="str">
        <f>IF(C4&lt;&gt;"",VLOOKUP(C4,'@Entities'!A2:B71,2,0),"")</f>
        <v>בנק דיסקונט לישראל בעמ</v>
      </c>
      <c r="E4" s="50"/>
      <c r="F4" s="4"/>
      <c r="G4" s="4"/>
      <c r="H4" s="4"/>
      <c r="I4" s="4"/>
      <c r="J4" s="4"/>
      <c r="K4" s="4"/>
      <c r="L4" s="4"/>
      <c r="M4" s="4"/>
      <c r="N4" s="4"/>
      <c r="O4" s="4"/>
      <c r="P4" s="4"/>
    </row>
    <row r="5" spans="1:16" ht="15" x14ac:dyDescent="0.2">
      <c r="A5" s="11"/>
      <c r="B5" s="11" t="s">
        <v>2101</v>
      </c>
      <c r="C5" s="9">
        <v>43465</v>
      </c>
      <c r="D5" s="4"/>
      <c r="E5" s="4"/>
      <c r="F5" s="4"/>
      <c r="G5" s="4"/>
      <c r="H5" s="4"/>
      <c r="I5" s="4"/>
      <c r="J5" s="4"/>
      <c r="K5" s="4"/>
      <c r="L5" s="4"/>
      <c r="M5" s="4"/>
      <c r="N5" s="4"/>
      <c r="O5" s="4"/>
      <c r="P5" s="4"/>
    </row>
    <row r="6" spans="1:16" ht="15" x14ac:dyDescent="0.2">
      <c r="A6" s="11"/>
      <c r="B6" s="20" t="str">
        <f>"סוג מטבע"&amp;IF(C6="ILS","אלפי ש""""ח","")</f>
        <v>סוג מטבעאלפי ש""ח</v>
      </c>
      <c r="C6" s="25" t="s">
        <v>553</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1494</v>
      </c>
      <c r="C8" s="22" t="str">
        <f>B11</f>
        <v>630-100</v>
      </c>
      <c r="D8" s="4"/>
      <c r="E8" s="4"/>
      <c r="F8" s="4"/>
      <c r="G8" s="4"/>
      <c r="H8" s="4"/>
      <c r="I8" s="4"/>
      <c r="J8" s="4"/>
      <c r="K8" s="4"/>
      <c r="L8" s="4"/>
      <c r="M8" s="4"/>
      <c r="N8" s="4"/>
      <c r="O8" s="4"/>
      <c r="P8" s="4"/>
    </row>
    <row r="9" spans="1:16" ht="14.1" customHeight="1" x14ac:dyDescent="0.2">
      <c r="A9" s="4"/>
      <c r="B9" s="4"/>
      <c r="C9" s="4"/>
      <c r="D9" s="4"/>
      <c r="E9" s="4"/>
      <c r="F9" s="4"/>
      <c r="G9" s="4"/>
      <c r="H9" s="4"/>
      <c r="I9" s="4"/>
      <c r="J9" s="4"/>
      <c r="K9" s="4"/>
      <c r="L9" s="4"/>
      <c r="M9" s="4"/>
      <c r="N9" s="4"/>
      <c r="O9" s="4"/>
      <c r="P9" s="4"/>
    </row>
    <row r="10" spans="1:16" ht="18" customHeight="1" x14ac:dyDescent="0.2">
      <c r="A10" s="4"/>
      <c r="B10" s="51" t="s">
        <v>148</v>
      </c>
      <c r="C10" s="48"/>
      <c r="D10" s="48"/>
      <c r="E10" s="48"/>
      <c r="F10" s="48"/>
      <c r="G10" s="48"/>
      <c r="H10" s="73"/>
      <c r="I10" s="4"/>
      <c r="J10" s="4"/>
      <c r="K10" s="4"/>
      <c r="L10" s="4"/>
      <c r="M10" s="4"/>
      <c r="N10" s="4"/>
      <c r="O10" s="4"/>
      <c r="P10" s="4"/>
    </row>
    <row r="11" spans="1:16" ht="15.75" x14ac:dyDescent="0.2">
      <c r="A11" s="4"/>
      <c r="B11" s="21" t="s">
        <v>147</v>
      </c>
      <c r="C11" s="4"/>
      <c r="D11" s="4"/>
      <c r="E11" s="4"/>
      <c r="F11" s="4"/>
      <c r="G11" s="4"/>
      <c r="H11" s="4"/>
      <c r="I11" s="4"/>
      <c r="J11" s="4"/>
      <c r="K11" s="4"/>
      <c r="L11" s="4"/>
      <c r="M11" s="4"/>
      <c r="N11" s="4"/>
      <c r="O11" s="4"/>
      <c r="P11" s="4"/>
    </row>
    <row r="12" spans="1:16" ht="15" x14ac:dyDescent="0.2">
      <c r="A12" s="4"/>
      <c r="B12" s="4"/>
      <c r="C12" s="4"/>
      <c r="D12" s="4"/>
      <c r="E12" s="4"/>
      <c r="F12" s="58" t="s">
        <v>2124</v>
      </c>
      <c r="G12" s="59"/>
      <c r="H12" s="59"/>
      <c r="I12" s="59"/>
      <c r="J12" s="58"/>
      <c r="K12" s="58" t="s">
        <v>2095</v>
      </c>
      <c r="L12" s="59"/>
      <c r="M12" s="59"/>
      <c r="N12" s="59"/>
      <c r="O12" s="58"/>
      <c r="P12" s="4"/>
    </row>
    <row r="13" spans="1:16" ht="15" x14ac:dyDescent="0.2">
      <c r="A13" s="4"/>
      <c r="B13" s="4"/>
      <c r="C13" s="4"/>
      <c r="D13" s="4"/>
      <c r="E13" s="4"/>
      <c r="F13" s="31" t="s">
        <v>1835</v>
      </c>
      <c r="G13" s="31" t="s">
        <v>1534</v>
      </c>
      <c r="H13" s="31" t="s">
        <v>1511</v>
      </c>
      <c r="I13" s="31" t="s">
        <v>1318</v>
      </c>
      <c r="J13" s="31" t="s">
        <v>1638</v>
      </c>
      <c r="K13" s="31" t="s">
        <v>1835</v>
      </c>
      <c r="L13" s="31" t="s">
        <v>1534</v>
      </c>
      <c r="M13" s="31" t="s">
        <v>1511</v>
      </c>
      <c r="N13" s="31" t="s">
        <v>1318</v>
      </c>
      <c r="O13" s="31" t="s">
        <v>1638</v>
      </c>
      <c r="P13" s="4"/>
    </row>
    <row r="14" spans="1:16" ht="14.1" customHeight="1" x14ac:dyDescent="0.2">
      <c r="A14" s="4"/>
      <c r="B14" s="4"/>
      <c r="C14" s="4"/>
      <c r="D14" s="4"/>
      <c r="E14" s="4"/>
      <c r="F14" s="26" t="s">
        <v>51</v>
      </c>
      <c r="G14" s="26" t="s">
        <v>87</v>
      </c>
      <c r="H14" s="26" t="s">
        <v>109</v>
      </c>
      <c r="I14" s="26" t="s">
        <v>123</v>
      </c>
      <c r="J14" s="26" t="s">
        <v>137</v>
      </c>
      <c r="K14" s="26" t="s">
        <v>51</v>
      </c>
      <c r="L14" s="26" t="s">
        <v>87</v>
      </c>
      <c r="M14" s="26" t="s">
        <v>109</v>
      </c>
      <c r="N14" s="26" t="s">
        <v>123</v>
      </c>
      <c r="O14" s="26" t="s">
        <v>137</v>
      </c>
      <c r="P14" s="4"/>
    </row>
    <row r="15" spans="1:16" ht="15" x14ac:dyDescent="0.2">
      <c r="A15" s="4"/>
      <c r="B15" s="53" t="s">
        <v>1217</v>
      </c>
      <c r="C15" s="55" t="s">
        <v>1490</v>
      </c>
      <c r="D15" s="55"/>
      <c r="E15" s="26" t="s">
        <v>51</v>
      </c>
      <c r="F15" s="3">
        <v>58694000</v>
      </c>
      <c r="G15" s="3">
        <v>42754000</v>
      </c>
      <c r="H15" s="3">
        <v>22282000</v>
      </c>
      <c r="I15" s="3">
        <v>1646000</v>
      </c>
      <c r="J15" s="3">
        <v>125376000</v>
      </c>
      <c r="K15" s="3">
        <v>53293000</v>
      </c>
      <c r="L15" s="3">
        <v>36875000</v>
      </c>
      <c r="M15" s="3">
        <v>20436000</v>
      </c>
      <c r="N15" s="3">
        <v>1755000</v>
      </c>
      <c r="O15" s="3">
        <v>112359000</v>
      </c>
      <c r="P15" s="26" t="s">
        <v>51</v>
      </c>
    </row>
    <row r="16" spans="1:16" ht="15" x14ac:dyDescent="0.2">
      <c r="A16" s="4"/>
      <c r="B16" s="54"/>
      <c r="C16" s="55" t="s">
        <v>756</v>
      </c>
      <c r="D16" s="55"/>
      <c r="E16" s="26" t="s">
        <v>87</v>
      </c>
      <c r="F16" s="3">
        <v>3015000</v>
      </c>
      <c r="G16" s="3">
        <v>10762000</v>
      </c>
      <c r="H16" s="3">
        <v>33243000</v>
      </c>
      <c r="I16" s="3">
        <v>34000</v>
      </c>
      <c r="J16" s="3">
        <v>47054000</v>
      </c>
      <c r="K16" s="3">
        <v>2714000</v>
      </c>
      <c r="L16" s="3">
        <v>9347000</v>
      </c>
      <c r="M16" s="3">
        <v>27694000</v>
      </c>
      <c r="N16" s="3">
        <v>27000</v>
      </c>
      <c r="O16" s="3">
        <v>39782000</v>
      </c>
      <c r="P16" s="26" t="s">
        <v>87</v>
      </c>
    </row>
    <row r="17" spans="1:16" ht="15" x14ac:dyDescent="0.2">
      <c r="A17" s="4"/>
      <c r="B17" s="54"/>
      <c r="C17" s="55" t="s">
        <v>755</v>
      </c>
      <c r="D17" s="55"/>
      <c r="E17" s="26" t="s">
        <v>109</v>
      </c>
      <c r="F17" s="3">
        <v>19871000</v>
      </c>
      <c r="G17" s="3">
        <v>11571000</v>
      </c>
      <c r="H17" s="3">
        <v>683000</v>
      </c>
      <c r="I17" s="3">
        <v>128000</v>
      </c>
      <c r="J17" s="3">
        <v>32253000</v>
      </c>
      <c r="K17" s="3">
        <v>18414000</v>
      </c>
      <c r="L17" s="3">
        <v>10994000</v>
      </c>
      <c r="M17" s="3">
        <v>759000</v>
      </c>
      <c r="N17" s="3">
        <v>137000</v>
      </c>
      <c r="O17" s="3">
        <v>30304000</v>
      </c>
      <c r="P17" s="26" t="s">
        <v>109</v>
      </c>
    </row>
    <row r="18" spans="1:16" ht="15" x14ac:dyDescent="0.2">
      <c r="A18" s="4"/>
      <c r="B18" s="54"/>
      <c r="C18" s="55" t="s">
        <v>1582</v>
      </c>
      <c r="D18" s="55"/>
      <c r="E18" s="26" t="s">
        <v>123</v>
      </c>
      <c r="F18" s="3">
        <v>1644000</v>
      </c>
      <c r="G18" s="3">
        <v>713000</v>
      </c>
      <c r="H18" s="3">
        <v>461000</v>
      </c>
      <c r="I18" s="3">
        <v>0</v>
      </c>
      <c r="J18" s="3">
        <v>2818000</v>
      </c>
      <c r="K18" s="3">
        <v>1084000</v>
      </c>
      <c r="L18" s="3">
        <v>414000</v>
      </c>
      <c r="M18" s="3">
        <v>209000</v>
      </c>
      <c r="N18" s="3">
        <v>0</v>
      </c>
      <c r="O18" s="3">
        <v>1707000</v>
      </c>
      <c r="P18" s="26" t="s">
        <v>123</v>
      </c>
    </row>
    <row r="19" spans="1:16" ht="15" x14ac:dyDescent="0.2">
      <c r="A19" s="4"/>
      <c r="B19" s="54"/>
      <c r="C19" s="55" t="s">
        <v>1758</v>
      </c>
      <c r="D19" s="55"/>
      <c r="E19" s="26" t="s">
        <v>137</v>
      </c>
      <c r="F19" s="3">
        <v>83224000</v>
      </c>
      <c r="G19" s="3">
        <v>65800000</v>
      </c>
      <c r="H19" s="3">
        <v>56669000</v>
      </c>
      <c r="I19" s="3">
        <v>1808000</v>
      </c>
      <c r="J19" s="3">
        <v>207501000</v>
      </c>
      <c r="K19" s="3">
        <v>75505000</v>
      </c>
      <c r="L19" s="3">
        <v>57630000</v>
      </c>
      <c r="M19" s="3">
        <v>49098000</v>
      </c>
      <c r="N19" s="3">
        <v>1919000</v>
      </c>
      <c r="O19" s="3">
        <v>184152000</v>
      </c>
      <c r="P19" s="26" t="s">
        <v>137</v>
      </c>
    </row>
    <row r="20" spans="1:16" ht="15" x14ac:dyDescent="0.2">
      <c r="A20" s="4"/>
      <c r="B20" s="54"/>
      <c r="C20" s="55" t="s">
        <v>882</v>
      </c>
      <c r="D20" s="55"/>
      <c r="E20" s="26" t="s">
        <v>143</v>
      </c>
      <c r="F20" s="3">
        <v>10385000</v>
      </c>
      <c r="G20" s="3">
        <v>16371000</v>
      </c>
      <c r="H20" s="3">
        <v>9516000</v>
      </c>
      <c r="I20" s="3">
        <v>0</v>
      </c>
      <c r="J20" s="3">
        <v>36272000</v>
      </c>
      <c r="K20" s="3">
        <v>8945000</v>
      </c>
      <c r="L20" s="3">
        <v>15920000</v>
      </c>
      <c r="M20" s="3">
        <v>4617000</v>
      </c>
      <c r="N20" s="3">
        <v>0</v>
      </c>
      <c r="O20" s="3">
        <v>29482000</v>
      </c>
      <c r="P20" s="26" t="s">
        <v>143</v>
      </c>
    </row>
    <row r="21" spans="1:16" ht="15" x14ac:dyDescent="0.2">
      <c r="A21" s="4"/>
      <c r="B21" s="54"/>
      <c r="C21" s="55" t="s">
        <v>1640</v>
      </c>
      <c r="D21" s="53"/>
      <c r="E21" s="26" t="s">
        <v>348</v>
      </c>
      <c r="F21" s="3">
        <v>93609000</v>
      </c>
      <c r="G21" s="3">
        <v>82171000</v>
      </c>
      <c r="H21" s="3">
        <v>66185000</v>
      </c>
      <c r="I21" s="3">
        <v>1808000</v>
      </c>
      <c r="J21" s="3">
        <v>243773000</v>
      </c>
      <c r="K21" s="3">
        <v>84450000</v>
      </c>
      <c r="L21" s="3">
        <v>73550000</v>
      </c>
      <c r="M21" s="3">
        <v>53715000</v>
      </c>
      <c r="N21" s="3">
        <v>1919000</v>
      </c>
      <c r="O21" s="3">
        <v>213634000</v>
      </c>
      <c r="P21" s="26" t="s">
        <v>348</v>
      </c>
    </row>
    <row r="22" spans="1:16" ht="15" x14ac:dyDescent="0.2">
      <c r="A22" s="4"/>
      <c r="B22" s="55"/>
      <c r="C22" s="53" t="s">
        <v>1364</v>
      </c>
      <c r="D22" s="71"/>
      <c r="E22" s="26" t="s">
        <v>349</v>
      </c>
      <c r="F22" s="3">
        <v>7267000</v>
      </c>
      <c r="G22" s="3">
        <v>16063000</v>
      </c>
      <c r="H22" s="3">
        <v>19164000</v>
      </c>
      <c r="I22" s="3">
        <v>0</v>
      </c>
      <c r="J22" s="3">
        <v>42494000</v>
      </c>
      <c r="K22" s="3">
        <v>6098000</v>
      </c>
      <c r="L22" s="3">
        <v>16560000</v>
      </c>
      <c r="M22" s="3">
        <v>13294000</v>
      </c>
      <c r="N22" s="3">
        <v>0</v>
      </c>
      <c r="O22" s="3">
        <v>35952000</v>
      </c>
      <c r="P22" s="26" t="s">
        <v>349</v>
      </c>
    </row>
    <row r="23" spans="1:16" ht="15" x14ac:dyDescent="0.2">
      <c r="A23" s="4"/>
      <c r="B23" s="53" t="s">
        <v>1639</v>
      </c>
      <c r="C23" s="60"/>
      <c r="D23" s="53"/>
      <c r="E23" s="28" t="s">
        <v>377</v>
      </c>
      <c r="F23" s="23">
        <v>56729000</v>
      </c>
      <c r="G23" s="23">
        <v>20383000</v>
      </c>
      <c r="H23" s="23">
        <v>844000</v>
      </c>
      <c r="I23" s="23">
        <v>9181000</v>
      </c>
      <c r="J23" s="23">
        <v>87137000</v>
      </c>
      <c r="K23" s="23">
        <v>50059000</v>
      </c>
      <c r="L23" s="23">
        <v>19470000</v>
      </c>
      <c r="M23" s="23">
        <v>1851000</v>
      </c>
      <c r="N23" s="23">
        <v>7280000</v>
      </c>
      <c r="O23" s="23">
        <v>78660000</v>
      </c>
      <c r="P23" s="28" t="s">
        <v>377</v>
      </c>
    </row>
  </sheetData>
  <mergeCells count="16">
    <mergeCell ref="B23:D23"/>
    <mergeCell ref="K12:O12"/>
    <mergeCell ref="B15:B22"/>
    <mergeCell ref="C15:D15"/>
    <mergeCell ref="C16:D16"/>
    <mergeCell ref="C17:D17"/>
    <mergeCell ref="C18:D18"/>
    <mergeCell ref="C19:D19"/>
    <mergeCell ref="C20:D20"/>
    <mergeCell ref="C21:D21"/>
    <mergeCell ref="C22:D22"/>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C8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1"/>
  <sheetViews>
    <sheetView workbookViewId="0"/>
  </sheetViews>
  <sheetFormatPr defaultColWidth="11.42578125" defaultRowHeight="12.75" x14ac:dyDescent="0.2"/>
  <cols>
    <col min="1" max="1" width="3.42578125" customWidth="1"/>
    <col min="2" max="2" width="10" customWidth="1"/>
    <col min="3" max="3" width="63.7109375" customWidth="1"/>
    <col min="4" max="4" width="8.28515625" customWidth="1"/>
    <col min="5" max="32" width="13.5703125" customWidth="1"/>
    <col min="33" max="33" width="8.28515625" customWidth="1"/>
  </cols>
  <sheetData>
    <row r="1" spans="1:33" ht="15" x14ac:dyDescent="0.2">
      <c r="A1" s="47" t="s">
        <v>859</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x14ac:dyDescent="0.2">
      <c r="A2" s="47" t="s">
        <v>1040</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5" x14ac:dyDescent="0.2">
      <c r="A5" s="11"/>
      <c r="B5" s="11" t="s">
        <v>2101</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x14ac:dyDescent="0.2">
      <c r="A8" s="16"/>
      <c r="B8" s="16" t="s">
        <v>1494</v>
      </c>
      <c r="C8" s="22" t="str">
        <f>B11</f>
        <v>630-101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5"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5" x14ac:dyDescent="0.2">
      <c r="A10" s="4"/>
      <c r="B10" s="80" t="s">
        <v>150</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x14ac:dyDescent="0.2">
      <c r="A11" s="4"/>
      <c r="B11" s="1" t="s">
        <v>149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x14ac:dyDescent="0.2">
      <c r="A12" s="4"/>
      <c r="B12" s="4"/>
      <c r="C12" s="4"/>
      <c r="D12" s="48"/>
      <c r="E12" s="58" t="s">
        <v>2124</v>
      </c>
      <c r="F12" s="59"/>
      <c r="G12" s="59"/>
      <c r="H12" s="59"/>
      <c r="I12" s="59"/>
      <c r="J12" s="59"/>
      <c r="K12" s="59"/>
      <c r="L12" s="59"/>
      <c r="M12" s="59"/>
      <c r="N12" s="59"/>
      <c r="O12" s="59"/>
      <c r="P12" s="59"/>
      <c r="Q12" s="59"/>
      <c r="R12" s="58"/>
      <c r="S12" s="58" t="s">
        <v>2095</v>
      </c>
      <c r="T12" s="59"/>
      <c r="U12" s="59"/>
      <c r="V12" s="59"/>
      <c r="W12" s="59"/>
      <c r="X12" s="59"/>
      <c r="Y12" s="59"/>
      <c r="Z12" s="59"/>
      <c r="AA12" s="59"/>
      <c r="AB12" s="59"/>
      <c r="AC12" s="59"/>
      <c r="AD12" s="59"/>
      <c r="AE12" s="59"/>
      <c r="AF12" s="58"/>
      <c r="AG12" s="4"/>
    </row>
    <row r="13" spans="1:33" ht="32.1" customHeight="1" x14ac:dyDescent="0.2">
      <c r="A13" s="4"/>
      <c r="B13" s="4"/>
      <c r="C13" s="4"/>
      <c r="D13" s="48"/>
      <c r="E13" s="58" t="s">
        <v>1213</v>
      </c>
      <c r="F13" s="59"/>
      <c r="G13" s="58"/>
      <c r="H13" s="58" t="s">
        <v>1212</v>
      </c>
      <c r="I13" s="59"/>
      <c r="J13" s="58"/>
      <c r="K13" s="58" t="s">
        <v>1729</v>
      </c>
      <c r="L13" s="58" t="s">
        <v>1728</v>
      </c>
      <c r="M13" s="58" t="s">
        <v>1686</v>
      </c>
      <c r="N13" s="58" t="s">
        <v>1177</v>
      </c>
      <c r="O13" s="58" t="s">
        <v>1206</v>
      </c>
      <c r="P13" s="58"/>
      <c r="Q13" s="58" t="s">
        <v>1210</v>
      </c>
      <c r="R13" s="58"/>
      <c r="S13" s="58" t="s">
        <v>1213</v>
      </c>
      <c r="T13" s="59"/>
      <c r="U13" s="58"/>
      <c r="V13" s="58" t="s">
        <v>1212</v>
      </c>
      <c r="W13" s="59"/>
      <c r="X13" s="58"/>
      <c r="Y13" s="58" t="s">
        <v>348</v>
      </c>
      <c r="Z13" s="58" t="s">
        <v>1728</v>
      </c>
      <c r="AA13" s="58" t="s">
        <v>1686</v>
      </c>
      <c r="AB13" s="58" t="s">
        <v>1177</v>
      </c>
      <c r="AC13" s="58" t="s">
        <v>1206</v>
      </c>
      <c r="AD13" s="58"/>
      <c r="AE13" s="58" t="s">
        <v>1210</v>
      </c>
      <c r="AF13" s="58"/>
      <c r="AG13" s="4"/>
    </row>
    <row r="14" spans="1:33" ht="48" customHeight="1" x14ac:dyDescent="0.2">
      <c r="A14" s="4"/>
      <c r="B14" s="4"/>
      <c r="C14" s="4"/>
      <c r="D14" s="48"/>
      <c r="E14" s="31" t="s">
        <v>1321</v>
      </c>
      <c r="F14" s="31" t="s">
        <v>1313</v>
      </c>
      <c r="G14" s="31" t="s">
        <v>1312</v>
      </c>
      <c r="H14" s="31" t="s">
        <v>1329</v>
      </c>
      <c r="I14" s="31" t="s">
        <v>1572</v>
      </c>
      <c r="J14" s="31" t="s">
        <v>1211</v>
      </c>
      <c r="K14" s="58"/>
      <c r="L14" s="58"/>
      <c r="M14" s="58"/>
      <c r="N14" s="58"/>
      <c r="O14" s="31" t="s">
        <v>1709</v>
      </c>
      <c r="P14" s="31" t="s">
        <v>1421</v>
      </c>
      <c r="Q14" s="31" t="s">
        <v>1333</v>
      </c>
      <c r="R14" s="31" t="s">
        <v>1332</v>
      </c>
      <c r="S14" s="31" t="s">
        <v>1321</v>
      </c>
      <c r="T14" s="31" t="s">
        <v>1313</v>
      </c>
      <c r="U14" s="31" t="s">
        <v>1312</v>
      </c>
      <c r="V14" s="31" t="s">
        <v>1329</v>
      </c>
      <c r="W14" s="31" t="s">
        <v>1572</v>
      </c>
      <c r="X14" s="31" t="s">
        <v>1211</v>
      </c>
      <c r="Y14" s="58"/>
      <c r="Z14" s="58"/>
      <c r="AA14" s="58"/>
      <c r="AB14" s="58"/>
      <c r="AC14" s="31" t="s">
        <v>1709</v>
      </c>
      <c r="AD14" s="31" t="s">
        <v>1421</v>
      </c>
      <c r="AE14" s="31" t="s">
        <v>1333</v>
      </c>
      <c r="AF14" s="31" t="s">
        <v>1332</v>
      </c>
      <c r="AG14" s="4"/>
    </row>
    <row r="15" spans="1:33" ht="15" x14ac:dyDescent="0.2">
      <c r="A15" s="4"/>
      <c r="B15" s="4"/>
      <c r="C15" s="31" t="s">
        <v>687</v>
      </c>
      <c r="D15" s="35"/>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35"/>
    </row>
    <row r="16" spans="1:33" ht="15" x14ac:dyDescent="0.2">
      <c r="A16" s="4"/>
      <c r="B16" s="4"/>
      <c r="C16" s="31" t="s">
        <v>685</v>
      </c>
      <c r="D16" s="35" t="s">
        <v>504</v>
      </c>
      <c r="E16" s="3">
        <v>445000</v>
      </c>
      <c r="F16" s="3">
        <v>1600000</v>
      </c>
      <c r="G16" s="3">
        <v>1667000</v>
      </c>
      <c r="H16" s="3">
        <v>32770000</v>
      </c>
      <c r="I16" s="3">
        <v>22689000</v>
      </c>
      <c r="J16" s="3">
        <v>10081000</v>
      </c>
      <c r="K16" s="38"/>
      <c r="L16" s="3">
        <v>13793000</v>
      </c>
      <c r="M16" s="3">
        <v>779000</v>
      </c>
      <c r="N16" s="3">
        <v>140000</v>
      </c>
      <c r="O16" s="3">
        <v>6766000</v>
      </c>
      <c r="P16" s="3">
        <v>31000</v>
      </c>
      <c r="Q16" s="3">
        <v>2152000</v>
      </c>
      <c r="R16" s="3">
        <v>1560000</v>
      </c>
      <c r="S16" s="3">
        <v>482000</v>
      </c>
      <c r="T16" s="3">
        <v>1295000</v>
      </c>
      <c r="U16" s="3">
        <v>1035000</v>
      </c>
      <c r="V16" s="3">
        <v>30838000</v>
      </c>
      <c r="W16" s="3">
        <v>21053000</v>
      </c>
      <c r="X16" s="3">
        <v>9785000</v>
      </c>
      <c r="Y16" s="38"/>
      <c r="Z16" s="3">
        <v>12597000</v>
      </c>
      <c r="AA16" s="3">
        <v>979000</v>
      </c>
      <c r="AB16" s="3">
        <v>355000</v>
      </c>
      <c r="AC16" s="3">
        <v>6894000</v>
      </c>
      <c r="AD16" s="3">
        <v>58000</v>
      </c>
      <c r="AE16" s="3">
        <v>1899000</v>
      </c>
      <c r="AF16" s="3">
        <v>913000</v>
      </c>
      <c r="AG16" s="35" t="s">
        <v>504</v>
      </c>
    </row>
    <row r="17" spans="1:33" ht="15" x14ac:dyDescent="0.2">
      <c r="A17" s="4"/>
      <c r="B17" s="4"/>
      <c r="C17" s="31" t="s">
        <v>527</v>
      </c>
      <c r="D17" s="35" t="s">
        <v>505</v>
      </c>
      <c r="E17" s="3">
        <v>0</v>
      </c>
      <c r="F17" s="3">
        <v>0</v>
      </c>
      <c r="G17" s="3">
        <v>0</v>
      </c>
      <c r="H17" s="3">
        <v>0</v>
      </c>
      <c r="I17" s="3">
        <v>0</v>
      </c>
      <c r="J17" s="3">
        <v>0</v>
      </c>
      <c r="K17" s="38"/>
      <c r="L17" s="3">
        <v>0</v>
      </c>
      <c r="M17" s="3">
        <v>0</v>
      </c>
      <c r="N17" s="3">
        <v>0</v>
      </c>
      <c r="O17" s="3">
        <v>0</v>
      </c>
      <c r="P17" s="3">
        <v>0</v>
      </c>
      <c r="Q17" s="3">
        <v>0</v>
      </c>
      <c r="R17" s="3">
        <v>0</v>
      </c>
      <c r="S17" s="3">
        <v>0</v>
      </c>
      <c r="T17" s="3">
        <v>1455000</v>
      </c>
      <c r="U17" s="3">
        <v>769000</v>
      </c>
      <c r="V17" s="3">
        <v>0</v>
      </c>
      <c r="W17" s="3">
        <v>0</v>
      </c>
      <c r="X17" s="3">
        <v>0</v>
      </c>
      <c r="Y17" s="38"/>
      <c r="Z17" s="3">
        <v>2224000</v>
      </c>
      <c r="AA17" s="3">
        <v>29000</v>
      </c>
      <c r="AB17" s="3">
        <v>29000</v>
      </c>
      <c r="AC17" s="3">
        <v>126000</v>
      </c>
      <c r="AD17" s="3">
        <v>0</v>
      </c>
      <c r="AE17" s="3">
        <v>1780000</v>
      </c>
      <c r="AF17" s="3">
        <v>444000</v>
      </c>
      <c r="AG17" s="35" t="s">
        <v>505</v>
      </c>
    </row>
    <row r="18" spans="1:33" ht="15" x14ac:dyDescent="0.2">
      <c r="A18" s="4"/>
      <c r="B18" s="4"/>
      <c r="C18" s="17" t="s">
        <v>1357</v>
      </c>
      <c r="D18" s="35" t="s">
        <v>95</v>
      </c>
      <c r="E18" s="3">
        <v>397000</v>
      </c>
      <c r="F18" s="3">
        <v>3267000</v>
      </c>
      <c r="G18" s="3">
        <v>3555000</v>
      </c>
      <c r="H18" s="3">
        <v>0</v>
      </c>
      <c r="I18" s="3">
        <v>0</v>
      </c>
      <c r="J18" s="3">
        <v>0</v>
      </c>
      <c r="K18" s="3">
        <v>7219000</v>
      </c>
      <c r="L18" s="3">
        <v>7219000</v>
      </c>
      <c r="M18" s="3">
        <v>52000</v>
      </c>
      <c r="N18" s="3">
        <v>46000</v>
      </c>
      <c r="O18" s="3">
        <v>8249000</v>
      </c>
      <c r="P18" s="3">
        <v>0</v>
      </c>
      <c r="Q18" s="3">
        <v>3715000</v>
      </c>
      <c r="R18" s="3">
        <v>3504000</v>
      </c>
      <c r="S18" s="3">
        <v>185000</v>
      </c>
      <c r="T18" s="3">
        <v>1919000</v>
      </c>
      <c r="U18" s="3">
        <v>2464000</v>
      </c>
      <c r="V18" s="3">
        <v>0</v>
      </c>
      <c r="W18" s="3">
        <v>0</v>
      </c>
      <c r="X18" s="3">
        <v>0</v>
      </c>
      <c r="Y18" s="3">
        <v>4568000</v>
      </c>
      <c r="Z18" s="3">
        <v>4568000</v>
      </c>
      <c r="AA18" s="3">
        <v>11000</v>
      </c>
      <c r="AB18" s="3">
        <v>1000</v>
      </c>
      <c r="AC18" s="3">
        <v>8484000</v>
      </c>
      <c r="AD18" s="3">
        <v>0</v>
      </c>
      <c r="AE18" s="3">
        <v>2643000</v>
      </c>
      <c r="AF18" s="3">
        <v>1925000</v>
      </c>
      <c r="AG18" s="35" t="s">
        <v>95</v>
      </c>
    </row>
    <row r="19" spans="1:33" ht="15" x14ac:dyDescent="0.2">
      <c r="A19" s="4"/>
      <c r="B19" s="4"/>
      <c r="C19" s="17" t="s">
        <v>1790</v>
      </c>
      <c r="D19" s="35" t="s">
        <v>97</v>
      </c>
      <c r="E19" s="3">
        <v>842000</v>
      </c>
      <c r="F19" s="3">
        <v>4867000</v>
      </c>
      <c r="G19" s="3">
        <v>5222000</v>
      </c>
      <c r="H19" s="3">
        <v>32770000</v>
      </c>
      <c r="I19" s="3">
        <v>22689000</v>
      </c>
      <c r="J19" s="3">
        <v>10081000</v>
      </c>
      <c r="K19" s="3">
        <v>21012000</v>
      </c>
      <c r="L19" s="3">
        <v>21012000</v>
      </c>
      <c r="M19" s="3">
        <v>831000</v>
      </c>
      <c r="N19" s="3">
        <v>186000</v>
      </c>
      <c r="O19" s="3">
        <v>15015000</v>
      </c>
      <c r="P19" s="3">
        <v>31000</v>
      </c>
      <c r="Q19" s="3">
        <v>5867000</v>
      </c>
      <c r="R19" s="3">
        <v>5064000</v>
      </c>
      <c r="S19" s="3">
        <v>667000</v>
      </c>
      <c r="T19" s="3">
        <v>4669000</v>
      </c>
      <c r="U19" s="3">
        <v>4268000</v>
      </c>
      <c r="V19" s="3">
        <v>30838000</v>
      </c>
      <c r="W19" s="3">
        <v>21053000</v>
      </c>
      <c r="X19" s="3">
        <v>9785000</v>
      </c>
      <c r="Y19" s="3">
        <v>19389000</v>
      </c>
      <c r="Z19" s="3">
        <v>19389000</v>
      </c>
      <c r="AA19" s="3">
        <v>1019000</v>
      </c>
      <c r="AB19" s="3">
        <v>385000</v>
      </c>
      <c r="AC19" s="3">
        <v>15504000</v>
      </c>
      <c r="AD19" s="3">
        <v>58000</v>
      </c>
      <c r="AE19" s="3">
        <v>6322000</v>
      </c>
      <c r="AF19" s="3">
        <v>3282000</v>
      </c>
      <c r="AG19" s="35" t="s">
        <v>97</v>
      </c>
    </row>
    <row r="20" spans="1:33" ht="15" x14ac:dyDescent="0.2">
      <c r="A20" s="4"/>
      <c r="B20" s="4"/>
      <c r="C20" s="17" t="s">
        <v>1423</v>
      </c>
      <c r="D20" s="35" t="s">
        <v>99</v>
      </c>
      <c r="E20" s="3">
        <v>255000</v>
      </c>
      <c r="F20" s="3">
        <v>51000</v>
      </c>
      <c r="G20" s="3">
        <v>449000</v>
      </c>
      <c r="H20" s="3">
        <v>0</v>
      </c>
      <c r="I20" s="3">
        <v>0</v>
      </c>
      <c r="J20" s="3">
        <v>0</v>
      </c>
      <c r="K20" s="3">
        <v>755000</v>
      </c>
      <c r="L20" s="3">
        <v>755000</v>
      </c>
      <c r="M20" s="3">
        <v>0</v>
      </c>
      <c r="N20" s="3">
        <v>0</v>
      </c>
      <c r="O20" s="3">
        <v>250000</v>
      </c>
      <c r="P20" s="3">
        <v>0</v>
      </c>
      <c r="Q20" s="3">
        <v>209000</v>
      </c>
      <c r="R20" s="3">
        <v>546000</v>
      </c>
      <c r="S20" s="3">
        <v>72000</v>
      </c>
      <c r="T20" s="3">
        <v>42000</v>
      </c>
      <c r="U20" s="3">
        <v>347000</v>
      </c>
      <c r="V20" s="3">
        <v>0</v>
      </c>
      <c r="W20" s="3">
        <v>0</v>
      </c>
      <c r="X20" s="3">
        <v>0</v>
      </c>
      <c r="Y20" s="3">
        <v>461000</v>
      </c>
      <c r="Z20" s="3">
        <v>461000</v>
      </c>
      <c r="AA20" s="3">
        <v>1000</v>
      </c>
      <c r="AB20" s="3">
        <v>0</v>
      </c>
      <c r="AC20" s="3">
        <v>202000</v>
      </c>
      <c r="AD20" s="3">
        <v>0</v>
      </c>
      <c r="AE20" s="3">
        <v>260000</v>
      </c>
      <c r="AF20" s="3">
        <v>201000</v>
      </c>
      <c r="AG20" s="35" t="s">
        <v>99</v>
      </c>
    </row>
    <row r="21" spans="1:33" ht="15" x14ac:dyDescent="0.2">
      <c r="A21" s="4"/>
      <c r="B21" s="4"/>
      <c r="C21" s="13" t="s">
        <v>1422</v>
      </c>
      <c r="D21" s="19" t="s">
        <v>100</v>
      </c>
      <c r="E21" s="2"/>
      <c r="F21" s="2"/>
      <c r="G21" s="2"/>
      <c r="H21" s="2"/>
      <c r="I21" s="2"/>
      <c r="J21" s="2"/>
      <c r="K21" s="23">
        <v>2123000</v>
      </c>
      <c r="L21" s="23">
        <v>2123000</v>
      </c>
      <c r="M21" s="2"/>
      <c r="N21" s="2"/>
      <c r="O21" s="23">
        <v>99000</v>
      </c>
      <c r="P21" s="2"/>
      <c r="Q21" s="2"/>
      <c r="R21" s="2"/>
      <c r="S21" s="2"/>
      <c r="T21" s="2"/>
      <c r="U21" s="2"/>
      <c r="V21" s="2"/>
      <c r="W21" s="2"/>
      <c r="X21" s="2"/>
      <c r="Y21" s="23">
        <v>0</v>
      </c>
      <c r="Z21" s="23">
        <v>0</v>
      </c>
      <c r="AA21" s="2"/>
      <c r="AB21" s="2"/>
      <c r="AC21" s="23">
        <v>0</v>
      </c>
      <c r="AD21" s="2"/>
      <c r="AE21" s="2"/>
      <c r="AF21" s="2"/>
      <c r="AG21" s="19" t="s">
        <v>100</v>
      </c>
    </row>
  </sheetData>
  <mergeCells count="23">
    <mergeCell ref="AE13:AF13"/>
    <mergeCell ref="S12:AF12"/>
    <mergeCell ref="E13:G13"/>
    <mergeCell ref="H13:J13"/>
    <mergeCell ref="K13:K14"/>
    <mergeCell ref="L13:L14"/>
    <mergeCell ref="M13:M14"/>
    <mergeCell ref="N13:N14"/>
    <mergeCell ref="O13:P13"/>
    <mergeCell ref="Q13:R13"/>
    <mergeCell ref="S13:U13"/>
    <mergeCell ref="V13:X13"/>
    <mergeCell ref="Y13:Y14"/>
    <mergeCell ref="Z13:Z14"/>
    <mergeCell ref="AA13:AA14"/>
    <mergeCell ref="AB13:AB14"/>
    <mergeCell ref="AC13:AD13"/>
    <mergeCell ref="A1:C1"/>
    <mergeCell ref="A2:C2"/>
    <mergeCell ref="D4:E4"/>
    <mergeCell ref="B10:H10"/>
    <mergeCell ref="D12:D14"/>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'@lists'!$A$96:$B$96</xm:f>
          </x14:formula1>
          <xm:sqref>C8</xm:sqref>
        </x14:dataValidation>
        <x14:dataValidation type="list" allowBlank="1" showInputMessage="1" showErrorMessage="1">
          <x14:formula1>
            <xm:f>'@lists'!$A$6:$IT$6</xm:f>
          </x14:formula1>
          <xm:sqref>C16:C17</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7"/>
  <sheetViews>
    <sheetView workbookViewId="0"/>
  </sheetViews>
  <sheetFormatPr defaultColWidth="11.42578125" defaultRowHeight="12.75" x14ac:dyDescent="0.2"/>
  <cols>
    <col min="1" max="1" width="2" customWidth="1"/>
    <col min="2" max="2" width="13.5703125" customWidth="1"/>
    <col min="3" max="3" width="24.140625" customWidth="1"/>
    <col min="4" max="4" width="8.28515625" customWidth="1"/>
    <col min="5" max="18" width="13.5703125" customWidth="1"/>
    <col min="19" max="19" width="8.28515625" customWidth="1"/>
  </cols>
  <sheetData>
    <row r="1" spans="1:19" ht="15" x14ac:dyDescent="0.2">
      <c r="A1" s="47" t="s">
        <v>859</v>
      </c>
      <c r="B1" s="48"/>
      <c r="C1" s="48"/>
      <c r="D1" s="4"/>
      <c r="E1" s="4"/>
      <c r="F1" s="4"/>
      <c r="G1" s="4"/>
      <c r="H1" s="4"/>
      <c r="I1" s="4"/>
      <c r="J1" s="4"/>
      <c r="K1" s="4"/>
      <c r="L1" s="4"/>
      <c r="M1" s="4"/>
      <c r="N1" s="4"/>
      <c r="O1" s="4"/>
      <c r="P1" s="4"/>
      <c r="Q1" s="4"/>
      <c r="R1" s="4"/>
      <c r="S1" s="4"/>
    </row>
    <row r="2" spans="1:19" ht="15" x14ac:dyDescent="0.2">
      <c r="A2" s="47" t="s">
        <v>1040</v>
      </c>
      <c r="B2" s="48"/>
      <c r="C2" s="48"/>
      <c r="D2" s="4"/>
      <c r="E2" s="4"/>
      <c r="F2" s="4"/>
      <c r="G2" s="4"/>
      <c r="H2" s="4"/>
      <c r="I2" s="4"/>
      <c r="J2" s="4"/>
      <c r="K2" s="4"/>
      <c r="L2" s="4"/>
      <c r="M2" s="4"/>
      <c r="N2" s="4"/>
      <c r="O2" s="4"/>
      <c r="P2" s="4"/>
      <c r="Q2" s="4"/>
      <c r="R2" s="4"/>
      <c r="S2" s="4"/>
    </row>
    <row r="3" spans="1:19" ht="15" x14ac:dyDescent="0.2">
      <c r="A3" s="4"/>
      <c r="B3" s="4"/>
      <c r="C3" s="4"/>
      <c r="D3" s="4"/>
      <c r="E3" s="4"/>
      <c r="F3" s="4"/>
      <c r="G3" s="4"/>
      <c r="H3" s="4"/>
      <c r="I3" s="4"/>
      <c r="J3" s="4"/>
      <c r="K3" s="4"/>
      <c r="L3" s="4"/>
      <c r="M3" s="4"/>
      <c r="N3" s="4"/>
      <c r="O3" s="4"/>
      <c r="P3" s="4"/>
      <c r="Q3" s="4"/>
      <c r="R3" s="4"/>
      <c r="S3" s="4"/>
    </row>
    <row r="4" spans="1:19"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row>
    <row r="5" spans="1:19" ht="15" x14ac:dyDescent="0.2">
      <c r="A5" s="11"/>
      <c r="B5" s="11" t="s">
        <v>2101</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1494</v>
      </c>
      <c r="C8" s="22" t="s">
        <v>152</v>
      </c>
      <c r="D8" s="4"/>
      <c r="E8" s="4"/>
      <c r="F8" s="4"/>
      <c r="G8" s="4"/>
      <c r="H8" s="4"/>
      <c r="I8" s="4"/>
      <c r="J8" s="4"/>
      <c r="K8" s="4"/>
      <c r="L8" s="4"/>
      <c r="M8" s="4"/>
      <c r="N8" s="4"/>
      <c r="O8" s="4"/>
      <c r="P8" s="4"/>
      <c r="Q8" s="4"/>
      <c r="R8" s="4"/>
      <c r="S8" s="4"/>
    </row>
    <row r="9" spans="1:19" ht="15" x14ac:dyDescent="0.2">
      <c r="A9" s="4"/>
      <c r="B9" s="4"/>
      <c r="C9" s="4"/>
      <c r="D9" s="4"/>
      <c r="E9" s="4"/>
      <c r="F9" s="4"/>
      <c r="G9" s="4"/>
      <c r="H9" s="4"/>
      <c r="I9" s="4"/>
      <c r="J9" s="4"/>
      <c r="K9" s="4"/>
      <c r="L9" s="4"/>
      <c r="M9" s="4"/>
      <c r="N9" s="4"/>
      <c r="O9" s="4"/>
      <c r="P9" s="4"/>
      <c r="Q9" s="4"/>
      <c r="R9" s="4"/>
      <c r="S9" s="4"/>
    </row>
    <row r="10" spans="1:19" ht="42.95" customHeight="1" x14ac:dyDescent="0.2">
      <c r="A10" s="4"/>
      <c r="B10" s="61" t="s">
        <v>151</v>
      </c>
      <c r="C10" s="48"/>
      <c r="D10" s="48"/>
      <c r="E10" s="48"/>
      <c r="F10" s="48"/>
      <c r="G10" s="48"/>
      <c r="H10" s="62"/>
      <c r="I10" s="4"/>
      <c r="J10" s="4"/>
      <c r="K10" s="4"/>
      <c r="L10" s="4"/>
      <c r="M10" s="4"/>
      <c r="N10" s="4"/>
      <c r="O10" s="4"/>
      <c r="P10" s="4"/>
      <c r="Q10" s="4"/>
      <c r="R10" s="4"/>
      <c r="S10" s="4"/>
    </row>
    <row r="11" spans="1:19" ht="15" x14ac:dyDescent="0.2">
      <c r="A11" s="4"/>
      <c r="B11" s="4"/>
      <c r="C11" s="4"/>
      <c r="D11" s="4"/>
      <c r="E11" s="4"/>
      <c r="F11" s="4"/>
      <c r="G11" s="4"/>
      <c r="H11" s="4"/>
      <c r="I11" s="4"/>
      <c r="J11" s="4"/>
      <c r="K11" s="4"/>
      <c r="L11" s="4"/>
      <c r="M11" s="4"/>
      <c r="N11" s="4"/>
      <c r="O11" s="4"/>
      <c r="P11" s="4"/>
      <c r="Q11" s="4"/>
      <c r="R11" s="4"/>
      <c r="S11" s="4"/>
    </row>
    <row r="12" spans="1:19" ht="15" x14ac:dyDescent="0.2">
      <c r="A12" s="4"/>
      <c r="B12" s="4"/>
      <c r="C12" s="4"/>
      <c r="D12" s="48"/>
      <c r="E12" s="58" t="s">
        <v>2124</v>
      </c>
      <c r="F12" s="59"/>
      <c r="G12" s="59"/>
      <c r="H12" s="59"/>
      <c r="I12" s="59"/>
      <c r="J12" s="59"/>
      <c r="K12" s="58"/>
      <c r="L12" s="58" t="s">
        <v>2095</v>
      </c>
      <c r="M12" s="59"/>
      <c r="N12" s="59"/>
      <c r="O12" s="59"/>
      <c r="P12" s="59"/>
      <c r="Q12" s="59"/>
      <c r="R12" s="58"/>
      <c r="S12" s="4"/>
    </row>
    <row r="13" spans="1:19" ht="47.1" customHeight="1" x14ac:dyDescent="0.2">
      <c r="A13" s="4"/>
      <c r="B13" s="4"/>
      <c r="C13" s="4"/>
      <c r="D13" s="48"/>
      <c r="E13" s="31" t="s">
        <v>1812</v>
      </c>
      <c r="F13" s="31" t="s">
        <v>2063</v>
      </c>
      <c r="G13" s="31" t="s">
        <v>1216</v>
      </c>
      <c r="H13" s="31" t="s">
        <v>1006</v>
      </c>
      <c r="I13" s="31" t="s">
        <v>1828</v>
      </c>
      <c r="J13" s="31" t="s">
        <v>2058</v>
      </c>
      <c r="K13" s="31" t="s">
        <v>1811</v>
      </c>
      <c r="L13" s="31" t="s">
        <v>1812</v>
      </c>
      <c r="M13" s="31" t="s">
        <v>2063</v>
      </c>
      <c r="N13" s="31" t="s">
        <v>1216</v>
      </c>
      <c r="O13" s="31" t="s">
        <v>1006</v>
      </c>
      <c r="P13" s="31" t="s">
        <v>1828</v>
      </c>
      <c r="Q13" s="31" t="s">
        <v>2058</v>
      </c>
      <c r="R13" s="31" t="s">
        <v>1811</v>
      </c>
      <c r="S13" s="4"/>
    </row>
    <row r="14" spans="1:19" ht="15" x14ac:dyDescent="0.2">
      <c r="A14" s="4"/>
      <c r="B14" s="4"/>
      <c r="C14" s="31" t="s">
        <v>687</v>
      </c>
      <c r="D14" s="35"/>
      <c r="E14" s="35" t="s">
        <v>51</v>
      </c>
      <c r="F14" s="35" t="s">
        <v>87</v>
      </c>
      <c r="G14" s="35" t="s">
        <v>109</v>
      </c>
      <c r="H14" s="35" t="s">
        <v>123</v>
      </c>
      <c r="I14" s="35" t="s">
        <v>137</v>
      </c>
      <c r="J14" s="35" t="s">
        <v>143</v>
      </c>
      <c r="K14" s="35" t="s">
        <v>348</v>
      </c>
      <c r="L14" s="35" t="s">
        <v>51</v>
      </c>
      <c r="M14" s="35" t="s">
        <v>87</v>
      </c>
      <c r="N14" s="35" t="s">
        <v>109</v>
      </c>
      <c r="O14" s="35" t="s">
        <v>123</v>
      </c>
      <c r="P14" s="35" t="s">
        <v>137</v>
      </c>
      <c r="Q14" s="35" t="s">
        <v>143</v>
      </c>
      <c r="R14" s="35" t="s">
        <v>348</v>
      </c>
      <c r="S14" s="35"/>
    </row>
    <row r="15" spans="1:19" ht="15" x14ac:dyDescent="0.2">
      <c r="A15" s="4"/>
      <c r="B15" s="4"/>
      <c r="C15" s="31" t="s">
        <v>47</v>
      </c>
      <c r="D15" s="35" t="s">
        <v>504</v>
      </c>
      <c r="E15" s="3">
        <v>0</v>
      </c>
      <c r="F15" s="3">
        <v>0</v>
      </c>
      <c r="G15" s="3">
        <v>0</v>
      </c>
      <c r="H15" s="3">
        <v>0</v>
      </c>
      <c r="I15" s="3">
        <v>0</v>
      </c>
      <c r="J15" s="3">
        <v>0</v>
      </c>
      <c r="K15" s="3">
        <v>0</v>
      </c>
      <c r="L15" s="3"/>
      <c r="M15" s="3">
        <v>0</v>
      </c>
      <c r="N15" s="3">
        <v>0</v>
      </c>
      <c r="O15" s="3">
        <v>0</v>
      </c>
      <c r="P15" s="3">
        <v>0</v>
      </c>
      <c r="Q15" s="3">
        <v>0</v>
      </c>
      <c r="R15" s="3">
        <v>0</v>
      </c>
      <c r="S15" s="35" t="s">
        <v>504</v>
      </c>
    </row>
    <row r="16" spans="1:19" ht="15" x14ac:dyDescent="0.2">
      <c r="A16" s="4"/>
      <c r="B16" s="4"/>
      <c r="C16" s="17" t="s">
        <v>1357</v>
      </c>
      <c r="D16" s="35" t="s">
        <v>90</v>
      </c>
      <c r="E16" s="3">
        <v>0</v>
      </c>
      <c r="F16" s="3">
        <v>0</v>
      </c>
      <c r="G16" s="3">
        <v>0</v>
      </c>
      <c r="H16" s="3">
        <v>0</v>
      </c>
      <c r="I16" s="3">
        <v>0</v>
      </c>
      <c r="J16" s="3">
        <v>0</v>
      </c>
      <c r="K16" s="3">
        <v>0</v>
      </c>
      <c r="L16" s="3">
        <v>0</v>
      </c>
      <c r="M16" s="3">
        <v>0</v>
      </c>
      <c r="N16" s="3">
        <v>0</v>
      </c>
      <c r="O16" s="3">
        <v>0</v>
      </c>
      <c r="P16" s="3">
        <v>0</v>
      </c>
      <c r="Q16" s="3">
        <v>0</v>
      </c>
      <c r="R16" s="3">
        <v>0</v>
      </c>
      <c r="S16" s="35" t="s">
        <v>90</v>
      </c>
    </row>
    <row r="17" spans="1:19" ht="15" x14ac:dyDescent="0.2">
      <c r="A17" s="4"/>
      <c r="B17" s="4"/>
      <c r="C17" s="13" t="s">
        <v>1615</v>
      </c>
      <c r="D17" s="19" t="s">
        <v>94</v>
      </c>
      <c r="E17" s="23">
        <v>0</v>
      </c>
      <c r="F17" s="23">
        <v>0</v>
      </c>
      <c r="G17" s="23">
        <v>0</v>
      </c>
      <c r="H17" s="23">
        <v>0</v>
      </c>
      <c r="I17" s="23">
        <v>0</v>
      </c>
      <c r="J17" s="23">
        <v>0</v>
      </c>
      <c r="K17" s="23">
        <v>0</v>
      </c>
      <c r="L17" s="23">
        <v>0</v>
      </c>
      <c r="M17" s="23">
        <v>0</v>
      </c>
      <c r="N17" s="23">
        <v>0</v>
      </c>
      <c r="O17" s="23">
        <v>0</v>
      </c>
      <c r="P17" s="23">
        <v>0</v>
      </c>
      <c r="Q17" s="23">
        <v>0</v>
      </c>
      <c r="R17" s="23">
        <v>0</v>
      </c>
      <c r="S17" s="19" t="s">
        <v>94</v>
      </c>
    </row>
  </sheetData>
  <mergeCells count="7">
    <mergeCell ref="L12:R12"/>
    <mergeCell ref="A1:C1"/>
    <mergeCell ref="A2:C2"/>
    <mergeCell ref="D4:E4"/>
    <mergeCell ref="B10:H10"/>
    <mergeCell ref="D12:D13"/>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'@lists'!$A$97:$B$97</xm:f>
          </x14:formula1>
          <xm:sqref>C8</xm:sqref>
        </x14:dataValidation>
        <x14:dataValidation type="list" allowBlank="1" showInputMessage="1" showErrorMessage="1">
          <x14:formula1>
            <xm:f>'@lists'!$A$98:$IQ$98</xm:f>
          </x14:formula1>
          <xm:sqref>C15</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8"/>
  <sheetViews>
    <sheetView workbookViewId="0"/>
  </sheetViews>
  <sheetFormatPr defaultColWidth="11.42578125" defaultRowHeight="12.75" x14ac:dyDescent="0.2"/>
  <cols>
    <col min="1" max="2" width="13.5703125" customWidth="1"/>
    <col min="3" max="3" width="60" customWidth="1"/>
    <col min="4" max="4" width="8.28515625" customWidth="1"/>
    <col min="5" max="14" width="13.5703125" customWidth="1"/>
    <col min="15" max="15" width="8.28515625" customWidth="1"/>
  </cols>
  <sheetData>
    <row r="1" spans="1:15" ht="15" x14ac:dyDescent="0.2">
      <c r="A1" s="47" t="s">
        <v>859</v>
      </c>
      <c r="B1" s="48"/>
      <c r="C1" s="48"/>
      <c r="D1" s="4"/>
      <c r="E1" s="4"/>
      <c r="F1" s="4"/>
      <c r="G1" s="4"/>
      <c r="H1" s="4"/>
      <c r="I1" s="4"/>
      <c r="J1" s="4"/>
      <c r="K1" s="4"/>
      <c r="L1" s="4"/>
      <c r="M1" s="4"/>
      <c r="N1" s="4"/>
      <c r="O1" s="4"/>
    </row>
    <row r="2" spans="1:15" ht="15" x14ac:dyDescent="0.2">
      <c r="A2" s="47" t="s">
        <v>1040</v>
      </c>
      <c r="B2" s="48"/>
      <c r="C2" s="48"/>
      <c r="D2" s="4"/>
      <c r="E2" s="4"/>
      <c r="F2" s="4"/>
      <c r="G2" s="4"/>
      <c r="H2" s="4"/>
      <c r="I2" s="4"/>
      <c r="J2" s="4"/>
      <c r="K2" s="4"/>
      <c r="L2" s="4"/>
      <c r="M2" s="4"/>
      <c r="N2" s="4"/>
      <c r="O2" s="4"/>
    </row>
    <row r="3" spans="1:15" ht="15" x14ac:dyDescent="0.2">
      <c r="A3" s="4"/>
      <c r="B3" s="4"/>
      <c r="C3" s="4"/>
      <c r="D3" s="4"/>
      <c r="E3" s="4"/>
      <c r="F3" s="4"/>
      <c r="G3" s="4"/>
      <c r="H3" s="4"/>
      <c r="I3" s="4"/>
      <c r="J3" s="4"/>
      <c r="K3" s="4"/>
      <c r="L3" s="4"/>
      <c r="M3" s="4"/>
      <c r="N3" s="4"/>
      <c r="O3" s="4"/>
    </row>
    <row r="4" spans="1:15" ht="15" x14ac:dyDescent="0.2">
      <c r="A4" s="14"/>
      <c r="B4" s="18" t="s">
        <v>839</v>
      </c>
      <c r="C4" s="24" t="s">
        <v>65</v>
      </c>
      <c r="D4" s="49" t="str">
        <f>IF(C4&lt;&gt;"",VLOOKUP(C4,'@Entities'!A2:B71,2,0),"")</f>
        <v>בנק דיסקונט לישראל בעמ</v>
      </c>
      <c r="E4" s="50"/>
      <c r="F4" s="4"/>
      <c r="G4" s="4"/>
      <c r="H4" s="4"/>
      <c r="I4" s="4"/>
      <c r="J4" s="4"/>
      <c r="K4" s="4"/>
      <c r="L4" s="4"/>
      <c r="M4" s="4"/>
      <c r="N4" s="4"/>
      <c r="O4" s="4"/>
    </row>
    <row r="5" spans="1:15" ht="15" x14ac:dyDescent="0.2">
      <c r="A5" s="11"/>
      <c r="B5" s="11" t="s">
        <v>2101</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553</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1494</v>
      </c>
      <c r="C8" s="22" t="str">
        <f>B11</f>
        <v>630-103</v>
      </c>
      <c r="D8" s="4"/>
      <c r="E8" s="4"/>
      <c r="F8" s="4"/>
      <c r="G8" s="4"/>
      <c r="H8" s="4"/>
      <c r="I8" s="4"/>
      <c r="J8" s="4"/>
      <c r="K8" s="4"/>
      <c r="L8" s="4"/>
      <c r="M8" s="4"/>
      <c r="N8" s="4"/>
      <c r="O8" s="4"/>
    </row>
    <row r="9" spans="1:15" ht="15" x14ac:dyDescent="0.2">
      <c r="A9" s="4"/>
      <c r="B9" s="4"/>
      <c r="C9" s="4"/>
      <c r="D9" s="4"/>
      <c r="E9" s="4"/>
      <c r="F9" s="4"/>
      <c r="G9" s="4"/>
      <c r="H9" s="4"/>
      <c r="I9" s="4"/>
      <c r="J9" s="4"/>
      <c r="K9" s="4"/>
      <c r="L9" s="4"/>
      <c r="M9" s="4"/>
      <c r="N9" s="4"/>
      <c r="O9" s="4"/>
    </row>
    <row r="10" spans="1:15" ht="24" customHeight="1" x14ac:dyDescent="0.2">
      <c r="A10" s="4"/>
      <c r="B10" s="61" t="s">
        <v>153</v>
      </c>
      <c r="C10" s="48"/>
      <c r="D10" s="48"/>
      <c r="E10" s="48"/>
      <c r="F10" s="48"/>
      <c r="G10" s="48"/>
      <c r="H10" s="48"/>
      <c r="I10" s="48"/>
      <c r="J10" s="48"/>
      <c r="K10" s="48"/>
      <c r="L10" s="48"/>
      <c r="M10" s="48"/>
      <c r="N10" s="62"/>
      <c r="O10" s="4"/>
    </row>
    <row r="11" spans="1:15" ht="15" x14ac:dyDescent="0.2">
      <c r="A11" s="4"/>
      <c r="B11" s="1" t="s">
        <v>152</v>
      </c>
      <c r="C11" s="4"/>
      <c r="D11" s="4"/>
      <c r="E11" s="4"/>
      <c r="F11" s="4"/>
      <c r="G11" s="4"/>
      <c r="H11" s="4"/>
      <c r="I11" s="4"/>
      <c r="J11" s="4"/>
      <c r="K11" s="4"/>
      <c r="L11" s="4"/>
      <c r="M11" s="4"/>
      <c r="N11" s="4"/>
      <c r="O11" s="4"/>
    </row>
    <row r="12" spans="1:15" ht="15" x14ac:dyDescent="0.2">
      <c r="A12" s="4"/>
      <c r="B12" s="4"/>
      <c r="C12" s="4"/>
      <c r="D12" s="4"/>
      <c r="E12" s="58" t="s">
        <v>2124</v>
      </c>
      <c r="F12" s="59"/>
      <c r="G12" s="59"/>
      <c r="H12" s="59"/>
      <c r="I12" s="58"/>
      <c r="J12" s="58" t="s">
        <v>2095</v>
      </c>
      <c r="K12" s="59"/>
      <c r="L12" s="59"/>
      <c r="M12" s="59"/>
      <c r="N12" s="58"/>
      <c r="O12" s="4"/>
    </row>
    <row r="13" spans="1:15" ht="15" x14ac:dyDescent="0.2">
      <c r="A13" s="4"/>
      <c r="B13" s="4"/>
      <c r="C13" s="4"/>
      <c r="D13" s="4"/>
      <c r="E13" s="58" t="s">
        <v>1453</v>
      </c>
      <c r="F13" s="58"/>
      <c r="G13" s="58" t="s">
        <v>1452</v>
      </c>
      <c r="H13" s="58"/>
      <c r="I13" s="58" t="s">
        <v>1714</v>
      </c>
      <c r="J13" s="58" t="s">
        <v>1453</v>
      </c>
      <c r="K13" s="58"/>
      <c r="L13" s="58" t="s">
        <v>1452</v>
      </c>
      <c r="M13" s="58"/>
      <c r="N13" s="58" t="s">
        <v>1714</v>
      </c>
      <c r="O13" s="4"/>
    </row>
    <row r="14" spans="1:15" ht="15" x14ac:dyDescent="0.2">
      <c r="A14" s="4"/>
      <c r="B14" s="4"/>
      <c r="C14" s="4"/>
      <c r="D14" s="4"/>
      <c r="E14" s="31" t="s">
        <v>1308</v>
      </c>
      <c r="F14" s="31" t="s">
        <v>1933</v>
      </c>
      <c r="G14" s="31" t="s">
        <v>917</v>
      </c>
      <c r="H14" s="31" t="s">
        <v>743</v>
      </c>
      <c r="I14" s="58"/>
      <c r="J14" s="31" t="s">
        <v>1308</v>
      </c>
      <c r="K14" s="31" t="s">
        <v>1933</v>
      </c>
      <c r="L14" s="31" t="s">
        <v>917</v>
      </c>
      <c r="M14" s="31" t="s">
        <v>743</v>
      </c>
      <c r="N14" s="58"/>
      <c r="O14" s="4"/>
    </row>
    <row r="15" spans="1:15" ht="15" x14ac:dyDescent="0.2">
      <c r="A15" s="4"/>
      <c r="B15" s="4"/>
      <c r="C15" s="4"/>
      <c r="D15" s="4"/>
      <c r="E15" s="35" t="s">
        <v>51</v>
      </c>
      <c r="F15" s="35" t="s">
        <v>87</v>
      </c>
      <c r="G15" s="35" t="s">
        <v>109</v>
      </c>
      <c r="H15" s="35" t="s">
        <v>123</v>
      </c>
      <c r="I15" s="35" t="s">
        <v>137</v>
      </c>
      <c r="J15" s="35" t="s">
        <v>51</v>
      </c>
      <c r="K15" s="35" t="s">
        <v>87</v>
      </c>
      <c r="L15" s="35" t="s">
        <v>109</v>
      </c>
      <c r="M15" s="35" t="s">
        <v>123</v>
      </c>
      <c r="N15" s="35" t="s">
        <v>137</v>
      </c>
      <c r="O15" s="4"/>
    </row>
    <row r="16" spans="1:15" ht="15" x14ac:dyDescent="0.2">
      <c r="A16" s="4"/>
      <c r="B16" s="53" t="s">
        <v>709</v>
      </c>
      <c r="C16" s="17" t="s">
        <v>1590</v>
      </c>
      <c r="D16" s="35" t="s">
        <v>51</v>
      </c>
      <c r="E16" s="3">
        <v>157482000</v>
      </c>
      <c r="F16" s="3">
        <v>18534000</v>
      </c>
      <c r="G16" s="3">
        <v>48264000</v>
      </c>
      <c r="H16" s="3">
        <v>5265000</v>
      </c>
      <c r="I16" s="3">
        <v>229545000</v>
      </c>
      <c r="J16" s="3">
        <v>147378000</v>
      </c>
      <c r="K16" s="3">
        <v>18382000</v>
      </c>
      <c r="L16" s="3">
        <v>42489000</v>
      </c>
      <c r="M16" s="3">
        <v>4996000</v>
      </c>
      <c r="N16" s="3">
        <v>213245000</v>
      </c>
      <c r="O16" s="35" t="s">
        <v>51</v>
      </c>
    </row>
    <row r="17" spans="1:15" ht="15" x14ac:dyDescent="0.2">
      <c r="A17" s="4"/>
      <c r="B17" s="54"/>
      <c r="C17" s="17" t="s">
        <v>1822</v>
      </c>
      <c r="D17" s="35" t="s">
        <v>87</v>
      </c>
      <c r="E17" s="3">
        <v>63738000</v>
      </c>
      <c r="F17" s="3">
        <v>5750000</v>
      </c>
      <c r="G17" s="3">
        <v>128280000</v>
      </c>
      <c r="H17" s="3">
        <v>24120000</v>
      </c>
      <c r="I17" s="3">
        <v>221888000</v>
      </c>
      <c r="J17" s="3">
        <v>61065000</v>
      </c>
      <c r="K17" s="3">
        <v>4754000</v>
      </c>
      <c r="L17" s="3">
        <v>79447000</v>
      </c>
      <c r="M17" s="3">
        <v>21913000</v>
      </c>
      <c r="N17" s="3">
        <v>167179000</v>
      </c>
      <c r="O17" s="35" t="s">
        <v>87</v>
      </c>
    </row>
    <row r="18" spans="1:15" ht="15" x14ac:dyDescent="0.2">
      <c r="A18" s="4"/>
      <c r="B18" s="54"/>
      <c r="C18" s="17" t="s">
        <v>1143</v>
      </c>
      <c r="D18" s="35" t="s">
        <v>109</v>
      </c>
      <c r="E18" s="3">
        <v>139934000</v>
      </c>
      <c r="F18" s="3">
        <v>10949000</v>
      </c>
      <c r="G18" s="3">
        <v>56387000</v>
      </c>
      <c r="H18" s="3">
        <v>8416000</v>
      </c>
      <c r="I18" s="3">
        <v>215686000</v>
      </c>
      <c r="J18" s="3">
        <v>129437000</v>
      </c>
      <c r="K18" s="3">
        <v>11561000</v>
      </c>
      <c r="L18" s="3">
        <v>49735000</v>
      </c>
      <c r="M18" s="3">
        <v>9062000</v>
      </c>
      <c r="N18" s="3">
        <v>199795000</v>
      </c>
      <c r="O18" s="35" t="s">
        <v>109</v>
      </c>
    </row>
    <row r="19" spans="1:15" ht="15" x14ac:dyDescent="0.2">
      <c r="A19" s="4"/>
      <c r="B19" s="54"/>
      <c r="C19" s="17" t="s">
        <v>1824</v>
      </c>
      <c r="D19" s="35" t="s">
        <v>123</v>
      </c>
      <c r="E19" s="3">
        <v>73896000</v>
      </c>
      <c r="F19" s="3">
        <v>9728000</v>
      </c>
      <c r="G19" s="3">
        <v>116935000</v>
      </c>
      <c r="H19" s="3">
        <v>20856000</v>
      </c>
      <c r="I19" s="3">
        <v>221415000</v>
      </c>
      <c r="J19" s="3">
        <v>72384000</v>
      </c>
      <c r="K19" s="3">
        <v>8391000</v>
      </c>
      <c r="L19" s="3">
        <v>68827000</v>
      </c>
      <c r="M19" s="3">
        <v>17862000</v>
      </c>
      <c r="N19" s="3">
        <v>167464000</v>
      </c>
      <c r="O19" s="35" t="s">
        <v>123</v>
      </c>
    </row>
    <row r="20" spans="1:15" ht="15" x14ac:dyDescent="0.2">
      <c r="A20" s="4"/>
      <c r="B20" s="54"/>
      <c r="C20" s="17" t="s">
        <v>2034</v>
      </c>
      <c r="D20" s="35" t="s">
        <v>137</v>
      </c>
      <c r="E20" s="3">
        <v>7390000</v>
      </c>
      <c r="F20" s="3">
        <v>3607000</v>
      </c>
      <c r="G20" s="3">
        <v>3222000</v>
      </c>
      <c r="H20" s="3">
        <v>113000</v>
      </c>
      <c r="I20" s="3">
        <v>14332000</v>
      </c>
      <c r="J20" s="3">
        <v>6622000</v>
      </c>
      <c r="K20" s="3">
        <v>3184000</v>
      </c>
      <c r="L20" s="3">
        <v>3374000</v>
      </c>
      <c r="M20" s="3">
        <v>-15000</v>
      </c>
      <c r="N20" s="3">
        <v>13165000</v>
      </c>
      <c r="O20" s="35" t="s">
        <v>137</v>
      </c>
    </row>
    <row r="21" spans="1:15" ht="15" x14ac:dyDescent="0.2">
      <c r="A21" s="4"/>
      <c r="B21" s="54"/>
      <c r="C21" s="17" t="s">
        <v>1107</v>
      </c>
      <c r="D21" s="35" t="s">
        <v>143</v>
      </c>
      <c r="E21" s="3">
        <v>-2320000</v>
      </c>
      <c r="F21" s="3">
        <v>0</v>
      </c>
      <c r="G21" s="3">
        <v>-13000</v>
      </c>
      <c r="H21" s="3">
        <v>0</v>
      </c>
      <c r="I21" s="3">
        <v>-2333000</v>
      </c>
      <c r="J21" s="3">
        <v>-2589000</v>
      </c>
      <c r="K21" s="3">
        <v>0</v>
      </c>
      <c r="L21" s="3">
        <v>-48000</v>
      </c>
      <c r="M21" s="3">
        <v>0</v>
      </c>
      <c r="N21" s="3">
        <v>-2637000</v>
      </c>
      <c r="O21" s="35" t="s">
        <v>143</v>
      </c>
    </row>
    <row r="22" spans="1:15" ht="15" x14ac:dyDescent="0.2">
      <c r="A22" s="4"/>
      <c r="B22" s="54"/>
      <c r="C22" s="17" t="s">
        <v>1110</v>
      </c>
      <c r="D22" s="35" t="s">
        <v>348</v>
      </c>
      <c r="E22" s="3">
        <v>1512000</v>
      </c>
      <c r="F22" s="3">
        <v>0</v>
      </c>
      <c r="G22" s="3">
        <v>1417000</v>
      </c>
      <c r="H22" s="3">
        <v>0</v>
      </c>
      <c r="I22" s="3">
        <v>2929000</v>
      </c>
      <c r="J22" s="3">
        <v>587000</v>
      </c>
      <c r="K22" s="3">
        <v>0</v>
      </c>
      <c r="L22" s="3">
        <v>1288000</v>
      </c>
      <c r="M22" s="3">
        <v>1000</v>
      </c>
      <c r="N22" s="3">
        <v>1876000</v>
      </c>
      <c r="O22" s="35" t="s">
        <v>348</v>
      </c>
    </row>
    <row r="23" spans="1:15" ht="15" x14ac:dyDescent="0.2">
      <c r="A23" s="4"/>
      <c r="B23" s="54"/>
      <c r="C23" s="17" t="s">
        <v>2033</v>
      </c>
      <c r="D23" s="35" t="s">
        <v>349</v>
      </c>
      <c r="E23" s="3">
        <v>6582000</v>
      </c>
      <c r="F23" s="3">
        <v>3607000</v>
      </c>
      <c r="G23" s="3">
        <v>4626000</v>
      </c>
      <c r="H23" s="3">
        <v>113000</v>
      </c>
      <c r="I23" s="3">
        <v>14928000</v>
      </c>
      <c r="J23" s="3">
        <v>4620000</v>
      </c>
      <c r="K23" s="3">
        <v>3184000</v>
      </c>
      <c r="L23" s="3">
        <v>4614000</v>
      </c>
      <c r="M23" s="3">
        <v>-14000</v>
      </c>
      <c r="N23" s="3">
        <v>12404000</v>
      </c>
      <c r="O23" s="35" t="s">
        <v>349</v>
      </c>
    </row>
    <row r="24" spans="1:15" ht="15" x14ac:dyDescent="0.2">
      <c r="A24" s="4"/>
      <c r="B24" s="55"/>
      <c r="C24" s="17" t="s">
        <v>1415</v>
      </c>
      <c r="D24" s="35" t="s">
        <v>377</v>
      </c>
      <c r="E24" s="3">
        <v>6608000</v>
      </c>
      <c r="F24" s="3">
        <v>3247000</v>
      </c>
      <c r="G24" s="3">
        <v>3667000</v>
      </c>
      <c r="H24" s="3">
        <v>-63000</v>
      </c>
      <c r="I24" s="3">
        <v>13459000</v>
      </c>
      <c r="J24" s="3">
        <v>4279000</v>
      </c>
      <c r="K24" s="3">
        <v>2806000</v>
      </c>
      <c r="L24" s="3">
        <v>4195000</v>
      </c>
      <c r="M24" s="3">
        <v>157000</v>
      </c>
      <c r="N24" s="3">
        <v>11437000</v>
      </c>
      <c r="O24" s="35" t="s">
        <v>377</v>
      </c>
    </row>
    <row r="25" spans="1:15" ht="15" x14ac:dyDescent="0.2">
      <c r="A25" s="4"/>
      <c r="B25" s="53" t="s">
        <v>2062</v>
      </c>
      <c r="C25" s="17" t="s">
        <v>1859</v>
      </c>
      <c r="D25" s="35" t="s">
        <v>58</v>
      </c>
      <c r="E25" s="3">
        <v>261000</v>
      </c>
      <c r="F25" s="3">
        <v>-304000</v>
      </c>
      <c r="G25" s="3">
        <v>-179000</v>
      </c>
      <c r="H25" s="3">
        <v>-3000</v>
      </c>
      <c r="I25" s="3">
        <v>-225000</v>
      </c>
      <c r="J25" s="3">
        <v>295000</v>
      </c>
      <c r="K25" s="3">
        <v>-202000</v>
      </c>
      <c r="L25" s="3">
        <v>-53000</v>
      </c>
      <c r="M25" s="3">
        <v>-1000</v>
      </c>
      <c r="N25" s="3">
        <v>39000</v>
      </c>
      <c r="O25" s="35" t="s">
        <v>58</v>
      </c>
    </row>
    <row r="26" spans="1:15" ht="15" x14ac:dyDescent="0.2">
      <c r="A26" s="4"/>
      <c r="B26" s="54"/>
      <c r="C26" s="17" t="s">
        <v>1415</v>
      </c>
      <c r="D26" s="35" t="s">
        <v>64</v>
      </c>
      <c r="E26" s="3">
        <v>275000</v>
      </c>
      <c r="F26" s="3">
        <v>-310000</v>
      </c>
      <c r="G26" s="3">
        <v>-159000</v>
      </c>
      <c r="H26" s="3">
        <v>-7000</v>
      </c>
      <c r="I26" s="3">
        <v>-201000</v>
      </c>
      <c r="J26" s="3">
        <v>283000</v>
      </c>
      <c r="K26" s="3">
        <v>-201000</v>
      </c>
      <c r="L26" s="3">
        <v>-32000</v>
      </c>
      <c r="M26" s="3">
        <v>2000</v>
      </c>
      <c r="N26" s="3">
        <v>52000</v>
      </c>
      <c r="O26" s="35" t="s">
        <v>64</v>
      </c>
    </row>
    <row r="27" spans="1:15" ht="15" x14ac:dyDescent="0.2">
      <c r="A27" s="4"/>
      <c r="B27" s="54"/>
      <c r="C27" s="17" t="s">
        <v>1244</v>
      </c>
      <c r="D27" s="35" t="s">
        <v>68</v>
      </c>
      <c r="E27" s="3">
        <v>-240000</v>
      </c>
      <c r="F27" s="3">
        <v>338000</v>
      </c>
      <c r="G27" s="3">
        <v>46000</v>
      </c>
      <c r="H27" s="3">
        <v>42000</v>
      </c>
      <c r="I27" s="3">
        <v>186000</v>
      </c>
      <c r="J27" s="3">
        <v>-192000</v>
      </c>
      <c r="K27" s="3">
        <v>248000</v>
      </c>
      <c r="L27" s="3">
        <v>-140000</v>
      </c>
      <c r="M27" s="3">
        <v>26000</v>
      </c>
      <c r="N27" s="3">
        <v>-58000</v>
      </c>
      <c r="O27" s="35" t="s">
        <v>68</v>
      </c>
    </row>
    <row r="28" spans="1:15" ht="15" x14ac:dyDescent="0.2">
      <c r="A28" s="4"/>
      <c r="B28" s="55"/>
      <c r="C28" s="17" t="s">
        <v>1415</v>
      </c>
      <c r="D28" s="35" t="s">
        <v>75</v>
      </c>
      <c r="E28" s="3">
        <v>-258000</v>
      </c>
      <c r="F28" s="3">
        <v>343000</v>
      </c>
      <c r="G28" s="3">
        <v>25000</v>
      </c>
      <c r="H28" s="3">
        <v>41000</v>
      </c>
      <c r="I28" s="3">
        <v>151000</v>
      </c>
      <c r="J28" s="3">
        <v>-193000</v>
      </c>
      <c r="K28" s="3">
        <v>247000</v>
      </c>
      <c r="L28" s="3">
        <v>-159000</v>
      </c>
      <c r="M28" s="3">
        <v>27000</v>
      </c>
      <c r="N28" s="3">
        <v>-78000</v>
      </c>
      <c r="O28" s="35" t="s">
        <v>75</v>
      </c>
    </row>
    <row r="29" spans="1:15" ht="15" x14ac:dyDescent="0.2">
      <c r="A29" s="4"/>
      <c r="B29" s="53" t="s">
        <v>2061</v>
      </c>
      <c r="C29" s="17" t="s">
        <v>1152</v>
      </c>
      <c r="D29" s="35" t="s">
        <v>78</v>
      </c>
      <c r="E29" s="3">
        <v>-60000</v>
      </c>
      <c r="F29" s="3">
        <v>-116000</v>
      </c>
      <c r="G29" s="3">
        <v>-56000</v>
      </c>
      <c r="H29" s="3">
        <v>10000</v>
      </c>
      <c r="I29" s="3">
        <v>-222000</v>
      </c>
      <c r="J29" s="3">
        <v>-10000</v>
      </c>
      <c r="K29" s="3">
        <v>-95000</v>
      </c>
      <c r="L29" s="3">
        <v>-62000</v>
      </c>
      <c r="M29" s="3">
        <v>9000</v>
      </c>
      <c r="N29" s="3">
        <v>-158000</v>
      </c>
      <c r="O29" s="35" t="s">
        <v>78</v>
      </c>
    </row>
    <row r="30" spans="1:15" ht="15" x14ac:dyDescent="0.2">
      <c r="A30" s="4"/>
      <c r="B30" s="54"/>
      <c r="C30" s="17" t="s">
        <v>1415</v>
      </c>
      <c r="D30" s="35" t="s">
        <v>80</v>
      </c>
      <c r="E30" s="3">
        <v>-49000</v>
      </c>
      <c r="F30" s="3">
        <v>-116000</v>
      </c>
      <c r="G30" s="3">
        <v>-72000</v>
      </c>
      <c r="H30" s="3">
        <v>7000</v>
      </c>
      <c r="I30" s="3">
        <v>-230000</v>
      </c>
      <c r="J30" s="3">
        <v>8000</v>
      </c>
      <c r="K30" s="3">
        <v>-102000</v>
      </c>
      <c r="L30" s="3">
        <v>-72000</v>
      </c>
      <c r="M30" s="3">
        <v>6000</v>
      </c>
      <c r="N30" s="3">
        <v>-160000</v>
      </c>
      <c r="O30" s="35" t="s">
        <v>80</v>
      </c>
    </row>
    <row r="31" spans="1:15" ht="15" x14ac:dyDescent="0.2">
      <c r="A31" s="4"/>
      <c r="B31" s="54"/>
      <c r="C31" s="17" t="s">
        <v>1093</v>
      </c>
      <c r="D31" s="35" t="s">
        <v>81</v>
      </c>
      <c r="E31" s="3">
        <v>114000</v>
      </c>
      <c r="F31" s="3">
        <v>53000</v>
      </c>
      <c r="G31" s="3">
        <v>-9000</v>
      </c>
      <c r="H31" s="3">
        <v>-9000</v>
      </c>
      <c r="I31" s="3">
        <v>149000</v>
      </c>
      <c r="J31" s="3">
        <v>171000</v>
      </c>
      <c r="K31" s="3">
        <v>11000</v>
      </c>
      <c r="L31" s="3">
        <v>16000</v>
      </c>
      <c r="M31" s="3">
        <v>-11000</v>
      </c>
      <c r="N31" s="3">
        <v>187000</v>
      </c>
      <c r="O31" s="35" t="s">
        <v>81</v>
      </c>
    </row>
    <row r="32" spans="1:15" ht="15" x14ac:dyDescent="0.2">
      <c r="A32" s="4"/>
      <c r="B32" s="54"/>
      <c r="C32" s="17" t="s">
        <v>1415</v>
      </c>
      <c r="D32" s="35" t="s">
        <v>82</v>
      </c>
      <c r="E32" s="3">
        <v>96000</v>
      </c>
      <c r="F32" s="3">
        <v>51000</v>
      </c>
      <c r="G32" s="3">
        <v>12000</v>
      </c>
      <c r="H32" s="3">
        <v>-8000</v>
      </c>
      <c r="I32" s="3">
        <v>151000</v>
      </c>
      <c r="J32" s="3">
        <v>152000</v>
      </c>
      <c r="K32" s="3">
        <v>16000</v>
      </c>
      <c r="L32" s="3">
        <v>31000</v>
      </c>
      <c r="M32" s="3">
        <v>-6000</v>
      </c>
      <c r="N32" s="3">
        <v>193000</v>
      </c>
      <c r="O32" s="35" t="s">
        <v>82</v>
      </c>
    </row>
    <row r="33" spans="1:15" ht="15" x14ac:dyDescent="0.2">
      <c r="A33" s="4"/>
      <c r="B33" s="54"/>
      <c r="C33" s="17" t="s">
        <v>1861</v>
      </c>
      <c r="D33" s="35" t="s">
        <v>84</v>
      </c>
      <c r="E33" s="3">
        <v>184000</v>
      </c>
      <c r="F33" s="3">
        <v>-79000</v>
      </c>
      <c r="G33" s="3">
        <v>-60000</v>
      </c>
      <c r="H33" s="3">
        <v>-10000</v>
      </c>
      <c r="I33" s="3">
        <v>35000</v>
      </c>
      <c r="J33" s="3">
        <v>235000</v>
      </c>
      <c r="K33" s="3">
        <v>-50000</v>
      </c>
      <c r="L33" s="3">
        <v>26000</v>
      </c>
      <c r="M33" s="3">
        <v>-12000</v>
      </c>
      <c r="N33" s="3">
        <v>199000</v>
      </c>
      <c r="O33" s="35" t="s">
        <v>84</v>
      </c>
    </row>
    <row r="34" spans="1:15" ht="15" x14ac:dyDescent="0.2">
      <c r="A34" s="4"/>
      <c r="B34" s="54"/>
      <c r="C34" s="17" t="s">
        <v>1415</v>
      </c>
      <c r="D34" s="35" t="s">
        <v>85</v>
      </c>
      <c r="E34" s="3">
        <v>165000</v>
      </c>
      <c r="F34" s="3">
        <v>-83000</v>
      </c>
      <c r="G34" s="3">
        <v>-32000</v>
      </c>
      <c r="H34" s="3">
        <v>-10000</v>
      </c>
      <c r="I34" s="3">
        <v>40000</v>
      </c>
      <c r="J34" s="3">
        <v>219000</v>
      </c>
      <c r="K34" s="3">
        <v>-45000</v>
      </c>
      <c r="L34" s="3">
        <v>42000</v>
      </c>
      <c r="M34" s="3">
        <v>-6000</v>
      </c>
      <c r="N34" s="3">
        <v>210000</v>
      </c>
      <c r="O34" s="35" t="s">
        <v>85</v>
      </c>
    </row>
    <row r="35" spans="1:15" ht="15" x14ac:dyDescent="0.2">
      <c r="A35" s="4"/>
      <c r="B35" s="54"/>
      <c r="C35" s="17" t="s">
        <v>1246</v>
      </c>
      <c r="D35" s="35" t="s">
        <v>90</v>
      </c>
      <c r="E35" s="3">
        <v>-139000</v>
      </c>
      <c r="F35" s="3">
        <v>84000</v>
      </c>
      <c r="G35" s="3">
        <v>49000</v>
      </c>
      <c r="H35" s="3">
        <v>26000</v>
      </c>
      <c r="I35" s="3">
        <v>20000</v>
      </c>
      <c r="J35" s="3">
        <v>18000</v>
      </c>
      <c r="K35" s="3">
        <v>58000</v>
      </c>
      <c r="L35" s="3">
        <v>-54000</v>
      </c>
      <c r="M35" s="3">
        <v>15000</v>
      </c>
      <c r="N35" s="3">
        <v>37000</v>
      </c>
      <c r="O35" s="35" t="s">
        <v>90</v>
      </c>
    </row>
    <row r="36" spans="1:15" ht="15" x14ac:dyDescent="0.2">
      <c r="A36" s="4"/>
      <c r="B36" s="54"/>
      <c r="C36" s="17" t="s">
        <v>1415</v>
      </c>
      <c r="D36" s="35" t="s">
        <v>94</v>
      </c>
      <c r="E36" s="3">
        <v>-129000</v>
      </c>
      <c r="F36" s="3">
        <v>88000</v>
      </c>
      <c r="G36" s="3">
        <v>22000</v>
      </c>
      <c r="H36" s="3">
        <v>25000</v>
      </c>
      <c r="I36" s="3">
        <v>6000</v>
      </c>
      <c r="J36" s="3">
        <v>30000</v>
      </c>
      <c r="K36" s="3">
        <v>52000</v>
      </c>
      <c r="L36" s="3">
        <v>-71000</v>
      </c>
      <c r="M36" s="3">
        <v>12000</v>
      </c>
      <c r="N36" s="3">
        <v>23000</v>
      </c>
      <c r="O36" s="35" t="s">
        <v>94</v>
      </c>
    </row>
    <row r="37" spans="1:15" ht="15" x14ac:dyDescent="0.2">
      <c r="A37" s="4"/>
      <c r="B37" s="54"/>
      <c r="C37" s="17" t="s">
        <v>1522</v>
      </c>
      <c r="D37" s="35" t="s">
        <v>95</v>
      </c>
      <c r="E37" s="3"/>
      <c r="F37" s="3"/>
      <c r="G37" s="3"/>
      <c r="H37" s="3"/>
      <c r="I37" s="3"/>
      <c r="J37" s="3"/>
      <c r="K37" s="3"/>
      <c r="L37" s="3"/>
      <c r="M37" s="3"/>
      <c r="N37" s="3"/>
      <c r="O37" s="35" t="s">
        <v>95</v>
      </c>
    </row>
    <row r="38" spans="1:15" ht="15" x14ac:dyDescent="0.2">
      <c r="A38" s="4"/>
      <c r="B38" s="53"/>
      <c r="C38" s="13" t="s">
        <v>1415</v>
      </c>
      <c r="D38" s="19" t="s">
        <v>97</v>
      </c>
      <c r="E38" s="23"/>
      <c r="F38" s="23"/>
      <c r="G38" s="23"/>
      <c r="H38" s="23"/>
      <c r="I38" s="23"/>
      <c r="J38" s="23"/>
      <c r="K38" s="23"/>
      <c r="L38" s="23"/>
      <c r="M38" s="23"/>
      <c r="N38" s="23"/>
      <c r="O38" s="19" t="s">
        <v>97</v>
      </c>
    </row>
  </sheetData>
  <mergeCells count="15">
    <mergeCell ref="N13:N14"/>
    <mergeCell ref="B16:B24"/>
    <mergeCell ref="B25:B28"/>
    <mergeCell ref="B29:B38"/>
    <mergeCell ref="E13:F13"/>
    <mergeCell ref="G13:H13"/>
    <mergeCell ref="I13:I14"/>
    <mergeCell ref="J13:K13"/>
    <mergeCell ref="L13:M13"/>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C8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0"/>
  <sheetViews>
    <sheetView workbookViewId="0"/>
  </sheetViews>
  <sheetFormatPr defaultColWidth="11.42578125" defaultRowHeight="12.75" x14ac:dyDescent="0.2"/>
  <cols>
    <col min="1" max="1" width="2.85546875" customWidth="1"/>
    <col min="2" max="2" width="14" customWidth="1"/>
    <col min="3" max="3" width="21.5703125" customWidth="1"/>
    <col min="4" max="4" width="8.28515625" customWidth="1"/>
    <col min="5" max="10" width="21.5703125" customWidth="1"/>
    <col min="11" max="11" width="8.28515625" customWidth="1"/>
  </cols>
  <sheetData>
    <row r="1" spans="1:11" ht="15" x14ac:dyDescent="0.2">
      <c r="A1" s="47" t="s">
        <v>859</v>
      </c>
      <c r="B1" s="48"/>
      <c r="C1" s="48"/>
      <c r="D1" s="4"/>
      <c r="E1" s="4"/>
      <c r="F1" s="4"/>
      <c r="G1" s="4"/>
      <c r="H1" s="4"/>
      <c r="I1" s="4"/>
      <c r="J1" s="4"/>
      <c r="K1" s="4"/>
    </row>
    <row r="2" spans="1:11" ht="15" x14ac:dyDescent="0.2">
      <c r="A2" s="47" t="s">
        <v>1040</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839</v>
      </c>
      <c r="C4" s="24" t="s">
        <v>65</v>
      </c>
      <c r="D4" s="49" t="str">
        <f>IF(C4&lt;&gt;"",VLOOKUP(C4,'@Entities'!A2:B71,2,0),"")</f>
        <v>בנק דיסקונט לישראל בעמ</v>
      </c>
      <c r="E4" s="50"/>
      <c r="F4" s="4"/>
      <c r="G4" s="4"/>
      <c r="H4" s="4"/>
      <c r="I4" s="4"/>
      <c r="J4" s="4"/>
      <c r="K4" s="4"/>
    </row>
    <row r="5" spans="1:11" ht="15" x14ac:dyDescent="0.2">
      <c r="A5" s="11"/>
      <c r="B5" s="11" t="s">
        <v>2101</v>
      </c>
      <c r="C5" s="9">
        <v>43465</v>
      </c>
      <c r="D5" s="4"/>
      <c r="E5" s="4"/>
      <c r="F5" s="4"/>
      <c r="G5" s="4"/>
      <c r="H5" s="4"/>
      <c r="I5" s="4"/>
      <c r="J5" s="4"/>
      <c r="K5" s="4"/>
    </row>
    <row r="6" spans="1:11" ht="15" x14ac:dyDescent="0.2">
      <c r="A6" s="11"/>
      <c r="B6" s="20" t="str">
        <f>"סוג מטבע"&amp;IF(C6="ILS","אלפי ש""""ח","")</f>
        <v>סוג מטבעאלפי ש""ח</v>
      </c>
      <c r="C6" s="25" t="s">
        <v>553</v>
      </c>
      <c r="D6" s="4"/>
      <c r="E6" s="4"/>
      <c r="F6" s="4"/>
      <c r="G6" s="4"/>
      <c r="H6" s="4"/>
      <c r="I6" s="4"/>
      <c r="J6" s="4"/>
      <c r="K6" s="4"/>
    </row>
    <row r="7" spans="1:11" ht="14.1" customHeight="1" x14ac:dyDescent="0.2">
      <c r="A7" s="15"/>
      <c r="B7" s="15"/>
      <c r="C7" s="10"/>
      <c r="D7" s="4"/>
      <c r="E7" s="4"/>
      <c r="F7" s="4"/>
      <c r="G7" s="4"/>
      <c r="H7" s="4"/>
      <c r="I7" s="4"/>
      <c r="J7" s="4"/>
      <c r="K7" s="4"/>
    </row>
    <row r="8" spans="1:11" ht="15" x14ac:dyDescent="0.2">
      <c r="A8" s="16"/>
      <c r="B8" s="16" t="s">
        <v>1494</v>
      </c>
      <c r="C8" s="22" t="str">
        <f>B11</f>
        <v>630-104</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155</v>
      </c>
      <c r="C10" s="48"/>
      <c r="D10" s="48"/>
      <c r="E10" s="48"/>
      <c r="F10" s="48"/>
      <c r="G10" s="48"/>
      <c r="H10" s="57"/>
      <c r="I10" s="4"/>
      <c r="J10" s="4"/>
      <c r="K10" s="4"/>
    </row>
    <row r="11" spans="1:11" ht="15.75" x14ac:dyDescent="0.2">
      <c r="A11" s="4"/>
      <c r="B11" s="21" t="s">
        <v>154</v>
      </c>
      <c r="C11" s="4"/>
      <c r="D11" s="4"/>
      <c r="E11" s="4"/>
      <c r="F11" s="4"/>
      <c r="G11" s="4"/>
      <c r="H11" s="4"/>
      <c r="I11" s="4"/>
      <c r="J11" s="4"/>
      <c r="K11" s="4"/>
    </row>
    <row r="12" spans="1:11" ht="15" x14ac:dyDescent="0.2">
      <c r="A12" s="4"/>
      <c r="B12" s="4"/>
      <c r="C12" s="4"/>
      <c r="D12" s="4"/>
      <c r="E12" s="58" t="s">
        <v>2124</v>
      </c>
      <c r="F12" s="59"/>
      <c r="G12" s="58"/>
      <c r="H12" s="58" t="s">
        <v>2095</v>
      </c>
      <c r="I12" s="59"/>
      <c r="J12" s="58"/>
      <c r="K12" s="4"/>
    </row>
    <row r="13" spans="1:11" ht="30" customHeight="1" x14ac:dyDescent="0.2">
      <c r="A13" s="4"/>
      <c r="B13" s="4"/>
      <c r="C13" s="4"/>
      <c r="D13" s="4"/>
      <c r="E13" s="31" t="s">
        <v>995</v>
      </c>
      <c r="F13" s="31" t="s">
        <v>991</v>
      </c>
      <c r="G13" s="31" t="s">
        <v>1764</v>
      </c>
      <c r="H13" s="31" t="s">
        <v>995</v>
      </c>
      <c r="I13" s="31" t="s">
        <v>991</v>
      </c>
      <c r="J13" s="31" t="s">
        <v>1764</v>
      </c>
      <c r="K13" s="4"/>
    </row>
    <row r="14" spans="1:11" ht="14.1" customHeight="1" x14ac:dyDescent="0.2">
      <c r="A14" s="4"/>
      <c r="B14" s="4"/>
      <c r="C14" s="4"/>
      <c r="D14" s="4"/>
      <c r="E14" s="26" t="s">
        <v>51</v>
      </c>
      <c r="F14" s="26" t="s">
        <v>87</v>
      </c>
      <c r="G14" s="26" t="s">
        <v>109</v>
      </c>
      <c r="H14" s="26" t="s">
        <v>51</v>
      </c>
      <c r="I14" s="26" t="s">
        <v>87</v>
      </c>
      <c r="J14" s="26" t="s">
        <v>109</v>
      </c>
      <c r="K14" s="4"/>
    </row>
    <row r="15" spans="1:11" ht="15" x14ac:dyDescent="0.2">
      <c r="A15" s="4"/>
      <c r="B15" s="53" t="s">
        <v>2062</v>
      </c>
      <c r="C15" s="17" t="s">
        <v>1860</v>
      </c>
      <c r="D15" s="26" t="s">
        <v>51</v>
      </c>
      <c r="E15" s="33">
        <v>507000</v>
      </c>
      <c r="F15" s="33">
        <v>16000</v>
      </c>
      <c r="G15" s="33">
        <v>523000</v>
      </c>
      <c r="H15" s="33">
        <v>553000</v>
      </c>
      <c r="I15" s="33">
        <v>75000</v>
      </c>
      <c r="J15" s="33">
        <v>628000</v>
      </c>
      <c r="K15" s="26" t="s">
        <v>51</v>
      </c>
    </row>
    <row r="16" spans="1:11" ht="15" x14ac:dyDescent="0.2">
      <c r="A16" s="4"/>
      <c r="B16" s="54"/>
      <c r="C16" s="17" t="s">
        <v>1415</v>
      </c>
      <c r="D16" s="26" t="s">
        <v>87</v>
      </c>
      <c r="E16" s="33">
        <v>490000</v>
      </c>
      <c r="F16" s="33">
        <v>46000</v>
      </c>
      <c r="G16" s="33">
        <v>536000</v>
      </c>
      <c r="H16" s="33">
        <v>550000</v>
      </c>
      <c r="I16" s="33">
        <v>90000</v>
      </c>
      <c r="J16" s="33">
        <v>640000</v>
      </c>
      <c r="K16" s="26" t="s">
        <v>87</v>
      </c>
    </row>
    <row r="17" spans="1:11" ht="15" x14ac:dyDescent="0.2">
      <c r="A17" s="4"/>
      <c r="B17" s="54"/>
      <c r="C17" s="17" t="s">
        <v>1243</v>
      </c>
      <c r="D17" s="26" t="s">
        <v>109</v>
      </c>
      <c r="E17" s="33">
        <v>-740000</v>
      </c>
      <c r="F17" s="33">
        <v>-11000</v>
      </c>
      <c r="G17" s="33">
        <v>-751000</v>
      </c>
      <c r="H17" s="33">
        <v>-832000</v>
      </c>
      <c r="I17" s="33">
        <v>-73000</v>
      </c>
      <c r="J17" s="33">
        <v>-905000</v>
      </c>
      <c r="K17" s="26" t="s">
        <v>109</v>
      </c>
    </row>
    <row r="18" spans="1:11" ht="15" x14ac:dyDescent="0.2">
      <c r="A18" s="4"/>
      <c r="B18" s="54"/>
      <c r="C18" s="17" t="s">
        <v>1415</v>
      </c>
      <c r="D18" s="26" t="s">
        <v>123</v>
      </c>
      <c r="E18" s="33">
        <v>-724000</v>
      </c>
      <c r="F18" s="33">
        <v>-48000</v>
      </c>
      <c r="G18" s="33">
        <v>-772000</v>
      </c>
      <c r="H18" s="33">
        <v>-830000</v>
      </c>
      <c r="I18" s="33">
        <v>-90000</v>
      </c>
      <c r="J18" s="33">
        <v>-920000</v>
      </c>
      <c r="K18" s="26" t="s">
        <v>123</v>
      </c>
    </row>
    <row r="19" spans="1:11" ht="15" x14ac:dyDescent="0.2">
      <c r="A19" s="4"/>
      <c r="B19" s="54"/>
      <c r="C19" s="17" t="s">
        <v>1522</v>
      </c>
      <c r="D19" s="26" t="s">
        <v>137</v>
      </c>
      <c r="E19" s="33"/>
      <c r="F19" s="33"/>
      <c r="G19" s="33"/>
      <c r="H19" s="33"/>
      <c r="I19" s="33"/>
      <c r="J19" s="33"/>
      <c r="K19" s="26" t="s">
        <v>137</v>
      </c>
    </row>
    <row r="20" spans="1:11" ht="15" x14ac:dyDescent="0.2">
      <c r="A20" s="4"/>
      <c r="B20" s="53"/>
      <c r="C20" s="13" t="s">
        <v>1415</v>
      </c>
      <c r="D20" s="28" t="s">
        <v>143</v>
      </c>
      <c r="E20" s="34"/>
      <c r="F20" s="34"/>
      <c r="G20" s="34"/>
      <c r="H20" s="34"/>
      <c r="I20" s="34"/>
      <c r="J20" s="34"/>
      <c r="K20" s="28" t="s">
        <v>143</v>
      </c>
    </row>
  </sheetData>
  <mergeCells count="7">
    <mergeCell ref="B15:B20"/>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C8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heetViews>
  <sheetFormatPr defaultColWidth="11.42578125" defaultRowHeight="12.75" x14ac:dyDescent="0.2"/>
  <cols>
    <col min="1" max="1" width="2.85546875" customWidth="1"/>
    <col min="2" max="2" width="13.85546875" customWidth="1"/>
    <col min="3" max="3" width="27" customWidth="1"/>
    <col min="4" max="4" width="8.28515625" customWidth="1"/>
    <col min="5" max="17" width="21.5703125" customWidth="1"/>
    <col min="18" max="18" width="8.28515625" customWidth="1"/>
  </cols>
  <sheetData>
    <row r="1" spans="1:18" ht="15" x14ac:dyDescent="0.2">
      <c r="A1" s="47" t="s">
        <v>859</v>
      </c>
      <c r="B1" s="48"/>
      <c r="C1" s="48"/>
      <c r="D1" s="4"/>
      <c r="E1" s="4"/>
      <c r="F1" s="4"/>
      <c r="G1" s="4"/>
      <c r="H1" s="4"/>
      <c r="I1" s="4"/>
      <c r="J1" s="4"/>
      <c r="K1" s="4"/>
      <c r="L1" s="4"/>
      <c r="M1" s="4"/>
      <c r="N1" s="4"/>
      <c r="O1" s="4"/>
      <c r="P1" s="4"/>
      <c r="Q1" s="4"/>
      <c r="R1" s="4"/>
    </row>
    <row r="2" spans="1:18" ht="15" x14ac:dyDescent="0.2">
      <c r="A2" s="47" t="s">
        <v>1040</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row>
    <row r="5" spans="1:18" ht="15" x14ac:dyDescent="0.2">
      <c r="A5" s="11"/>
      <c r="B5" s="11" t="s">
        <v>2101</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553</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1494</v>
      </c>
      <c r="C8" s="22" t="str">
        <f>B11</f>
        <v>630-105</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36" customHeight="1" x14ac:dyDescent="0.2">
      <c r="A10" s="4"/>
      <c r="B10" s="56" t="s">
        <v>157</v>
      </c>
      <c r="C10" s="48"/>
      <c r="D10" s="48"/>
      <c r="E10" s="48"/>
      <c r="F10" s="48"/>
      <c r="G10" s="48"/>
      <c r="H10" s="48"/>
      <c r="I10" s="4"/>
      <c r="J10" s="4"/>
      <c r="K10" s="4"/>
      <c r="L10" s="4"/>
      <c r="M10" s="4"/>
      <c r="N10" s="4"/>
      <c r="O10" s="4"/>
      <c r="P10" s="4"/>
      <c r="Q10" s="4"/>
      <c r="R10" s="4"/>
    </row>
    <row r="11" spans="1:18" ht="15.75" x14ac:dyDescent="0.2">
      <c r="A11" s="4"/>
      <c r="B11" s="21" t="s">
        <v>156</v>
      </c>
      <c r="C11" s="4"/>
      <c r="D11" s="4"/>
      <c r="E11" s="4"/>
      <c r="F11" s="4"/>
      <c r="G11" s="4"/>
      <c r="H11" s="4"/>
      <c r="I11" s="4"/>
      <c r="J11" s="4"/>
      <c r="K11" s="4"/>
      <c r="L11" s="4"/>
      <c r="M11" s="4"/>
      <c r="N11" s="4"/>
      <c r="O11" s="4"/>
      <c r="P11" s="4"/>
      <c r="Q11" s="4"/>
      <c r="R11" s="4"/>
    </row>
    <row r="12" spans="1:18" ht="15" x14ac:dyDescent="0.2">
      <c r="A12" s="4"/>
      <c r="B12" s="4"/>
      <c r="C12" s="4"/>
      <c r="D12" s="4"/>
      <c r="E12" s="58" t="s">
        <v>2124</v>
      </c>
      <c r="F12" s="59"/>
      <c r="G12" s="59"/>
      <c r="H12" s="59"/>
      <c r="I12" s="59"/>
      <c r="J12" s="59"/>
      <c r="K12" s="59"/>
      <c r="L12" s="59"/>
      <c r="M12" s="59"/>
      <c r="N12" s="58"/>
      <c r="O12" s="58" t="s">
        <v>2095</v>
      </c>
      <c r="P12" s="59"/>
      <c r="Q12" s="58"/>
      <c r="R12" s="4"/>
    </row>
    <row r="13" spans="1:18" ht="30" customHeight="1" x14ac:dyDescent="0.2">
      <c r="A13" s="4"/>
      <c r="B13" s="4"/>
      <c r="C13" s="4"/>
      <c r="D13" s="4"/>
      <c r="E13" s="31" t="s">
        <v>1862</v>
      </c>
      <c r="F13" s="31" t="s">
        <v>1510</v>
      </c>
      <c r="G13" s="31" t="s">
        <v>1502</v>
      </c>
      <c r="H13" s="31" t="s">
        <v>1513</v>
      </c>
      <c r="I13" s="31" t="s">
        <v>1503</v>
      </c>
      <c r="J13" s="31" t="s">
        <v>1507</v>
      </c>
      <c r="K13" s="31" t="s">
        <v>1319</v>
      </c>
      <c r="L13" s="31" t="s">
        <v>1802</v>
      </c>
      <c r="M13" s="31" t="s">
        <v>2078</v>
      </c>
      <c r="N13" s="31" t="s">
        <v>1530</v>
      </c>
      <c r="O13" s="31" t="s">
        <v>1802</v>
      </c>
      <c r="P13" s="31" t="s">
        <v>2078</v>
      </c>
      <c r="Q13" s="31" t="s">
        <v>1530</v>
      </c>
      <c r="R13" s="4"/>
    </row>
    <row r="14" spans="1:18" ht="14.1" customHeight="1" x14ac:dyDescent="0.2">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x14ac:dyDescent="0.2">
      <c r="A15" s="4"/>
      <c r="B15" s="53" t="s">
        <v>392</v>
      </c>
      <c r="C15" s="17" t="s">
        <v>1424</v>
      </c>
      <c r="D15" s="26" t="s">
        <v>51</v>
      </c>
      <c r="E15" s="3">
        <v>18067000</v>
      </c>
      <c r="F15" s="3">
        <v>2000</v>
      </c>
      <c r="G15" s="3">
        <v>0</v>
      </c>
      <c r="H15" s="3">
        <v>0</v>
      </c>
      <c r="I15" s="3">
        <v>0</v>
      </c>
      <c r="J15" s="3">
        <v>91000</v>
      </c>
      <c r="K15" s="3">
        <v>0</v>
      </c>
      <c r="L15" s="3">
        <v>18160000</v>
      </c>
      <c r="M15" s="3">
        <v>0.171912811998221</v>
      </c>
      <c r="N15" s="3">
        <v>3.2607678455570999E-2</v>
      </c>
      <c r="O15" s="3">
        <v>22873000</v>
      </c>
      <c r="P15" s="3">
        <v>8.6328378332948999E-2</v>
      </c>
      <c r="Q15" s="3">
        <v>2.3563936927155998E-2</v>
      </c>
      <c r="R15" s="26" t="s">
        <v>51</v>
      </c>
    </row>
    <row r="16" spans="1:18" ht="15" x14ac:dyDescent="0.2">
      <c r="A16" s="4"/>
      <c r="B16" s="54"/>
      <c r="C16" s="17" t="s">
        <v>722</v>
      </c>
      <c r="D16" s="26" t="s">
        <v>87</v>
      </c>
      <c r="E16" s="3">
        <v>43000</v>
      </c>
      <c r="F16" s="3">
        <v>983000</v>
      </c>
      <c r="G16" s="3">
        <v>49000</v>
      </c>
      <c r="H16" s="3">
        <v>853000</v>
      </c>
      <c r="I16" s="3">
        <v>1402000</v>
      </c>
      <c r="J16" s="3">
        <v>968000</v>
      </c>
      <c r="K16" s="3">
        <v>0</v>
      </c>
      <c r="L16" s="3">
        <v>4298000</v>
      </c>
      <c r="M16" s="3">
        <v>1.4885513029316</v>
      </c>
      <c r="N16" s="3">
        <v>3.3010245553745898</v>
      </c>
      <c r="O16" s="3">
        <v>2431000</v>
      </c>
      <c r="P16" s="3">
        <v>0.651037762237762</v>
      </c>
      <c r="Q16" s="3">
        <v>1.6838142262443401</v>
      </c>
      <c r="R16" s="26" t="s">
        <v>87</v>
      </c>
    </row>
    <row r="17" spans="1:18" ht="15" x14ac:dyDescent="0.2">
      <c r="A17" s="4"/>
      <c r="B17" s="54"/>
      <c r="C17" s="17" t="s">
        <v>717</v>
      </c>
      <c r="D17" s="26" t="s">
        <v>109</v>
      </c>
      <c r="E17" s="3">
        <v>47000</v>
      </c>
      <c r="F17" s="3">
        <v>4504000</v>
      </c>
      <c r="G17" s="3">
        <v>1974000</v>
      </c>
      <c r="H17" s="3">
        <v>1594000</v>
      </c>
      <c r="I17" s="3">
        <v>1306000</v>
      </c>
      <c r="J17" s="3">
        <v>4992000</v>
      </c>
      <c r="K17" s="3">
        <v>0</v>
      </c>
      <c r="L17" s="3">
        <v>14417000</v>
      </c>
      <c r="M17" s="3">
        <v>2.72020865679406</v>
      </c>
      <c r="N17" s="3">
        <v>2.7439442802940301</v>
      </c>
      <c r="O17" s="3">
        <v>13539000</v>
      </c>
      <c r="P17" s="3">
        <v>1.9513289533939</v>
      </c>
      <c r="Q17" s="3">
        <v>1.9278082588816701</v>
      </c>
      <c r="R17" s="26" t="s">
        <v>109</v>
      </c>
    </row>
    <row r="18" spans="1:18" ht="15" x14ac:dyDescent="0.2">
      <c r="A18" s="4"/>
      <c r="B18" s="54"/>
      <c r="C18" s="17" t="s">
        <v>718</v>
      </c>
      <c r="D18" s="26" t="s">
        <v>123</v>
      </c>
      <c r="E18" s="3">
        <v>4000</v>
      </c>
      <c r="F18" s="3">
        <v>60000</v>
      </c>
      <c r="G18" s="3">
        <v>568000</v>
      </c>
      <c r="H18" s="3">
        <v>71000</v>
      </c>
      <c r="I18" s="3">
        <v>120000</v>
      </c>
      <c r="J18" s="3">
        <v>238000</v>
      </c>
      <c r="K18" s="3">
        <v>0</v>
      </c>
      <c r="L18" s="3">
        <v>1061000</v>
      </c>
      <c r="M18" s="3">
        <v>1.3918061257614101</v>
      </c>
      <c r="N18" s="3">
        <v>3.0589159688746901</v>
      </c>
      <c r="O18" s="3">
        <v>732000</v>
      </c>
      <c r="P18" s="3">
        <v>1.1412966425284901</v>
      </c>
      <c r="Q18" s="3">
        <v>3.9043539828683</v>
      </c>
      <c r="R18" s="26" t="s">
        <v>123</v>
      </c>
    </row>
    <row r="19" spans="1:18" ht="30.95" customHeight="1" x14ac:dyDescent="0.2">
      <c r="A19" s="4"/>
      <c r="B19" s="54"/>
      <c r="C19" s="17" t="s">
        <v>1562</v>
      </c>
      <c r="D19" s="26" t="s">
        <v>137</v>
      </c>
      <c r="E19" s="3">
        <v>774000</v>
      </c>
      <c r="F19" s="3">
        <v>0</v>
      </c>
      <c r="G19" s="3">
        <v>0</v>
      </c>
      <c r="H19" s="3">
        <v>0</v>
      </c>
      <c r="I19" s="3">
        <v>0</v>
      </c>
      <c r="J19" s="3">
        <v>0</v>
      </c>
      <c r="K19" s="3">
        <v>0</v>
      </c>
      <c r="L19" s="3">
        <v>774000</v>
      </c>
      <c r="M19" s="3">
        <v>0</v>
      </c>
      <c r="N19" s="3">
        <v>2.7390000000000001E-3</v>
      </c>
      <c r="O19" s="3">
        <v>954000</v>
      </c>
      <c r="P19" s="3">
        <v>0</v>
      </c>
      <c r="Q19" s="3">
        <v>2.7390000000000001E-3</v>
      </c>
      <c r="R19" s="26" t="s">
        <v>137</v>
      </c>
    </row>
    <row r="20" spans="1:18" ht="15" x14ac:dyDescent="0.2">
      <c r="A20" s="4"/>
      <c r="B20" s="54"/>
      <c r="C20" s="17" t="s">
        <v>793</v>
      </c>
      <c r="D20" s="26" t="s">
        <v>143</v>
      </c>
      <c r="E20" s="3">
        <v>92477000</v>
      </c>
      <c r="F20" s="3">
        <v>4048000</v>
      </c>
      <c r="G20" s="3">
        <v>6008000</v>
      </c>
      <c r="H20" s="3">
        <v>6438000</v>
      </c>
      <c r="I20" s="3">
        <v>3601000</v>
      </c>
      <c r="J20" s="3">
        <v>4518000</v>
      </c>
      <c r="K20" s="3">
        <v>245000</v>
      </c>
      <c r="L20" s="3">
        <v>117335000</v>
      </c>
      <c r="M20" s="3">
        <v>4.0493290478933099</v>
      </c>
      <c r="N20" s="3">
        <v>0.69984059352787797</v>
      </c>
      <c r="O20" s="3">
        <v>106307000</v>
      </c>
      <c r="P20" s="3">
        <v>4.0060596884610504</v>
      </c>
      <c r="Q20" s="3">
        <v>0.69025954137008005</v>
      </c>
      <c r="R20" s="26" t="s">
        <v>143</v>
      </c>
    </row>
    <row r="21" spans="1:18" ht="15" x14ac:dyDescent="0.2">
      <c r="A21" s="4"/>
      <c r="B21" s="54"/>
      <c r="C21" s="17" t="s">
        <v>787</v>
      </c>
      <c r="D21" s="26" t="s">
        <v>348</v>
      </c>
      <c r="E21" s="3">
        <v>16000</v>
      </c>
      <c r="F21" s="3">
        <v>209000</v>
      </c>
      <c r="G21" s="3">
        <v>307000</v>
      </c>
      <c r="H21" s="3">
        <v>126000</v>
      </c>
      <c r="I21" s="3">
        <v>73000</v>
      </c>
      <c r="J21" s="3">
        <v>183000</v>
      </c>
      <c r="K21" s="3">
        <v>0</v>
      </c>
      <c r="L21" s="3">
        <v>914000</v>
      </c>
      <c r="M21" s="3">
        <v>1.8498433260393901</v>
      </c>
      <c r="N21" s="3">
        <v>2.4162911159737401</v>
      </c>
      <c r="O21" s="3">
        <v>267000</v>
      </c>
      <c r="P21" s="3">
        <v>2.9462999999999999</v>
      </c>
      <c r="Q21" s="3">
        <v>7.2104080000000002</v>
      </c>
      <c r="R21" s="26" t="s">
        <v>348</v>
      </c>
    </row>
    <row r="22" spans="1:18" ht="15" x14ac:dyDescent="0.2">
      <c r="A22" s="4"/>
      <c r="B22" s="54"/>
      <c r="C22" s="17" t="s">
        <v>1577</v>
      </c>
      <c r="D22" s="26" t="s">
        <v>349</v>
      </c>
      <c r="E22" s="3">
        <v>289000</v>
      </c>
      <c r="F22" s="3">
        <v>59000</v>
      </c>
      <c r="G22" s="3">
        <v>27000</v>
      </c>
      <c r="H22" s="3">
        <v>134000</v>
      </c>
      <c r="I22" s="3">
        <v>0</v>
      </c>
      <c r="J22" s="3">
        <v>1000</v>
      </c>
      <c r="K22" s="3">
        <v>13000</v>
      </c>
      <c r="L22" s="3">
        <v>523000</v>
      </c>
      <c r="M22" s="3">
        <v>0.42566873532987598</v>
      </c>
      <c r="N22" s="3">
        <v>7.6357165901570004E-2</v>
      </c>
      <c r="O22" s="3">
        <v>275000</v>
      </c>
      <c r="P22" s="3">
        <v>2.5954198473300002E-4</v>
      </c>
      <c r="Q22" s="3">
        <v>0.120473914386887</v>
      </c>
      <c r="R22" s="26" t="s">
        <v>349</v>
      </c>
    </row>
    <row r="23" spans="1:18" ht="15" x14ac:dyDescent="0.2">
      <c r="A23" s="4"/>
      <c r="B23" s="55"/>
      <c r="C23" s="17" t="s">
        <v>44</v>
      </c>
      <c r="D23" s="26" t="s">
        <v>377</v>
      </c>
      <c r="E23" s="3">
        <v>111717000</v>
      </c>
      <c r="F23" s="3">
        <v>9865000</v>
      </c>
      <c r="G23" s="3">
        <v>8933000</v>
      </c>
      <c r="H23" s="3">
        <v>9216000</v>
      </c>
      <c r="I23" s="3">
        <v>6502000</v>
      </c>
      <c r="J23" s="3">
        <v>10991000</v>
      </c>
      <c r="K23" s="3">
        <v>258000</v>
      </c>
      <c r="L23" s="3">
        <v>157482000</v>
      </c>
      <c r="M23" s="3">
        <v>3.34718281396712</v>
      </c>
      <c r="N23" s="3">
        <v>0.90176309487430195</v>
      </c>
      <c r="O23" s="3">
        <v>147378000</v>
      </c>
      <c r="P23" s="3">
        <v>3.10228881735976</v>
      </c>
      <c r="Q23" s="3">
        <v>0.73929405316548302</v>
      </c>
      <c r="R23" s="26" t="s">
        <v>377</v>
      </c>
    </row>
    <row r="24" spans="1:18" ht="15" x14ac:dyDescent="0.2">
      <c r="A24" s="4"/>
      <c r="B24" s="53" t="s">
        <v>391</v>
      </c>
      <c r="C24" s="17" t="s">
        <v>1898</v>
      </c>
      <c r="D24" s="26" t="s">
        <v>58</v>
      </c>
      <c r="E24" s="3">
        <v>71137000</v>
      </c>
      <c r="F24" s="3">
        <v>11299000</v>
      </c>
      <c r="G24" s="3">
        <v>13400000</v>
      </c>
      <c r="H24" s="3">
        <v>12749000</v>
      </c>
      <c r="I24" s="3">
        <v>5719000</v>
      </c>
      <c r="J24" s="3">
        <v>8279000</v>
      </c>
      <c r="K24" s="3">
        <v>0</v>
      </c>
      <c r="L24" s="3">
        <v>122583000</v>
      </c>
      <c r="M24" s="3">
        <v>0.459509135692313</v>
      </c>
      <c r="N24" s="3">
        <v>0.94057972931983602</v>
      </c>
      <c r="O24" s="3">
        <v>115785000</v>
      </c>
      <c r="P24" s="3">
        <v>0.28974468742372</v>
      </c>
      <c r="Q24" s="3">
        <v>0.754233013197394</v>
      </c>
      <c r="R24" s="26" t="s">
        <v>58</v>
      </c>
    </row>
    <row r="25" spans="1:18" ht="15" x14ac:dyDescent="0.2">
      <c r="A25" s="4"/>
      <c r="B25" s="54"/>
      <c r="C25" s="17" t="s">
        <v>1901</v>
      </c>
      <c r="D25" s="26" t="s">
        <v>64</v>
      </c>
      <c r="E25" s="3">
        <v>3900000</v>
      </c>
      <c r="F25" s="3">
        <v>0</v>
      </c>
      <c r="G25" s="3">
        <v>0</v>
      </c>
      <c r="H25" s="3">
        <v>0</v>
      </c>
      <c r="I25" s="3">
        <v>0</v>
      </c>
      <c r="J25" s="3">
        <v>0</v>
      </c>
      <c r="K25" s="3">
        <v>0</v>
      </c>
      <c r="L25" s="3">
        <v>3900000</v>
      </c>
      <c r="M25" s="3">
        <v>1.7921496267677799</v>
      </c>
      <c r="N25" s="3">
        <v>-4.2748340538020001E-3</v>
      </c>
      <c r="O25" s="3">
        <v>2784000</v>
      </c>
      <c r="P25" s="3">
        <v>5.37855059009E-4</v>
      </c>
      <c r="Q25" s="3">
        <v>7.7409188132887996E-2</v>
      </c>
      <c r="R25" s="26" t="s">
        <v>64</v>
      </c>
    </row>
    <row r="26" spans="1:18" ht="15" x14ac:dyDescent="0.2">
      <c r="A26" s="4"/>
      <c r="B26" s="54"/>
      <c r="C26" s="17" t="s">
        <v>1897</v>
      </c>
      <c r="D26" s="26" t="s">
        <v>68</v>
      </c>
      <c r="E26" s="3">
        <v>122000</v>
      </c>
      <c r="F26" s="3">
        <v>0</v>
      </c>
      <c r="G26" s="3">
        <v>2000</v>
      </c>
      <c r="H26" s="3">
        <v>3000</v>
      </c>
      <c r="I26" s="3">
        <v>1000</v>
      </c>
      <c r="J26" s="3">
        <v>0</v>
      </c>
      <c r="K26" s="3">
        <v>0</v>
      </c>
      <c r="L26" s="3">
        <v>128000</v>
      </c>
      <c r="M26" s="3">
        <v>0.465917137999181</v>
      </c>
      <c r="N26" s="3">
        <v>0.13104281093716899</v>
      </c>
      <c r="O26" s="3">
        <v>131000</v>
      </c>
      <c r="P26" s="3">
        <v>0.20327938992501701</v>
      </c>
      <c r="Q26" s="3">
        <v>0.14380562608271399</v>
      </c>
      <c r="R26" s="26" t="s">
        <v>68</v>
      </c>
    </row>
    <row r="27" spans="1:18" ht="30.95" customHeight="1" x14ac:dyDescent="0.2">
      <c r="A27" s="4"/>
      <c r="B27" s="54"/>
      <c r="C27" s="17" t="s">
        <v>1553</v>
      </c>
      <c r="D27" s="26" t="s">
        <v>75</v>
      </c>
      <c r="E27" s="3">
        <v>0</v>
      </c>
      <c r="F27" s="3">
        <v>0</v>
      </c>
      <c r="G27" s="3">
        <v>0</v>
      </c>
      <c r="H27" s="3">
        <v>0</v>
      </c>
      <c r="I27" s="3">
        <v>0</v>
      </c>
      <c r="J27" s="3">
        <v>0</v>
      </c>
      <c r="K27" s="3">
        <v>0</v>
      </c>
      <c r="L27" s="3">
        <v>0</v>
      </c>
      <c r="M27" s="3">
        <v>0</v>
      </c>
      <c r="N27" s="3">
        <v>0</v>
      </c>
      <c r="O27" s="3">
        <v>0</v>
      </c>
      <c r="P27" s="3">
        <v>0</v>
      </c>
      <c r="Q27" s="3">
        <v>0</v>
      </c>
      <c r="R27" s="26" t="s">
        <v>75</v>
      </c>
    </row>
    <row r="28" spans="1:18" ht="15" x14ac:dyDescent="0.2">
      <c r="A28" s="4"/>
      <c r="B28" s="54"/>
      <c r="C28" s="17" t="s">
        <v>716</v>
      </c>
      <c r="D28" s="26" t="s">
        <v>78</v>
      </c>
      <c r="E28" s="3">
        <v>147000</v>
      </c>
      <c r="F28" s="3">
        <v>164000</v>
      </c>
      <c r="G28" s="3">
        <v>317000</v>
      </c>
      <c r="H28" s="3">
        <v>655000</v>
      </c>
      <c r="I28" s="3">
        <v>1430000</v>
      </c>
      <c r="J28" s="3">
        <v>491000</v>
      </c>
      <c r="K28" s="3">
        <v>0</v>
      </c>
      <c r="L28" s="3">
        <v>3204000</v>
      </c>
      <c r="M28" s="3">
        <v>2.1850385880661398</v>
      </c>
      <c r="N28" s="3">
        <v>3.30872073366411</v>
      </c>
      <c r="O28" s="3">
        <v>2045000</v>
      </c>
      <c r="P28" s="3">
        <v>1.1468590859255401</v>
      </c>
      <c r="Q28" s="3">
        <v>2.7081816880230201</v>
      </c>
      <c r="R28" s="26" t="s">
        <v>78</v>
      </c>
    </row>
    <row r="29" spans="1:18" ht="15" x14ac:dyDescent="0.2">
      <c r="A29" s="4"/>
      <c r="B29" s="54"/>
      <c r="C29" s="17" t="s">
        <v>1131</v>
      </c>
      <c r="D29" s="26" t="s">
        <v>80</v>
      </c>
      <c r="E29" s="3">
        <v>5545000</v>
      </c>
      <c r="F29" s="3">
        <v>1561000</v>
      </c>
      <c r="G29" s="3">
        <v>1227000</v>
      </c>
      <c r="H29" s="3">
        <v>252000</v>
      </c>
      <c r="I29" s="3">
        <v>20000</v>
      </c>
      <c r="J29" s="3">
        <v>2000</v>
      </c>
      <c r="K29" s="3">
        <v>0</v>
      </c>
      <c r="L29" s="3">
        <v>8607000</v>
      </c>
      <c r="M29" s="3">
        <v>1.2044507319061699</v>
      </c>
      <c r="N29" s="3">
        <v>0.11892490333771701</v>
      </c>
      <c r="O29" s="3">
        <v>8105000</v>
      </c>
      <c r="P29" s="3">
        <v>1.0228749987608099</v>
      </c>
      <c r="Q29" s="3">
        <v>7.9879889549784006E-2</v>
      </c>
      <c r="R29" s="26" t="s">
        <v>80</v>
      </c>
    </row>
    <row r="30" spans="1:18" ht="15" x14ac:dyDescent="0.2">
      <c r="A30" s="4"/>
      <c r="B30" s="53"/>
      <c r="C30" s="13" t="s">
        <v>43</v>
      </c>
      <c r="D30" s="28" t="s">
        <v>81</v>
      </c>
      <c r="E30" s="23">
        <v>80851000</v>
      </c>
      <c r="F30" s="23">
        <v>13024000</v>
      </c>
      <c r="G30" s="23">
        <v>14946000</v>
      </c>
      <c r="H30" s="23">
        <v>13659000</v>
      </c>
      <c r="I30" s="23">
        <v>7170000</v>
      </c>
      <c r="J30" s="23">
        <v>8772000</v>
      </c>
      <c r="K30" s="23">
        <v>0</v>
      </c>
      <c r="L30" s="23">
        <v>138422000</v>
      </c>
      <c r="M30" s="23">
        <v>0.58332201820743401</v>
      </c>
      <c r="N30" s="23">
        <v>0.91693455129886203</v>
      </c>
      <c r="O30" s="23">
        <v>128850000</v>
      </c>
      <c r="P30" s="23">
        <v>0.34312723568175402</v>
      </c>
      <c r="Q30" s="23">
        <v>0.72758147618662905</v>
      </c>
      <c r="R30" s="28" t="s">
        <v>81</v>
      </c>
    </row>
  </sheetData>
  <mergeCells count="8">
    <mergeCell ref="O12:Q12"/>
    <mergeCell ref="B15:B23"/>
    <mergeCell ref="B24:B30"/>
    <mergeCell ref="A1:C1"/>
    <mergeCell ref="A2:C2"/>
    <mergeCell ref="D4:E4"/>
    <mergeCell ref="B10:H10"/>
    <mergeCell ref="E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C8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heetViews>
  <sheetFormatPr defaultColWidth="11.42578125" defaultRowHeight="12.75" x14ac:dyDescent="0.2"/>
  <cols>
    <col min="1" max="1" width="2.85546875" customWidth="1"/>
    <col min="2" max="2" width="13.42578125" customWidth="1"/>
    <col min="3" max="3" width="24.5703125" customWidth="1"/>
    <col min="4" max="4" width="8.28515625" customWidth="1"/>
    <col min="5" max="17" width="21.5703125" customWidth="1"/>
    <col min="18" max="18" width="8.28515625" customWidth="1"/>
  </cols>
  <sheetData>
    <row r="1" spans="1:18" ht="15" x14ac:dyDescent="0.2">
      <c r="A1" s="47" t="s">
        <v>859</v>
      </c>
      <c r="B1" s="48"/>
      <c r="C1" s="48"/>
      <c r="D1" s="4"/>
      <c r="E1" s="4"/>
      <c r="F1" s="4"/>
      <c r="G1" s="4"/>
      <c r="H1" s="4"/>
      <c r="I1" s="4"/>
      <c r="J1" s="4"/>
      <c r="K1" s="4"/>
      <c r="L1" s="4"/>
      <c r="M1" s="4"/>
      <c r="N1" s="4"/>
      <c r="O1" s="4"/>
      <c r="P1" s="4"/>
      <c r="Q1" s="4"/>
      <c r="R1" s="4"/>
    </row>
    <row r="2" spans="1:18" ht="15" x14ac:dyDescent="0.2">
      <c r="A2" s="47" t="s">
        <v>1040</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row>
    <row r="5" spans="1:18" ht="15" x14ac:dyDescent="0.2">
      <c r="A5" s="11"/>
      <c r="B5" s="11" t="s">
        <v>2101</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553</v>
      </c>
      <c r="D6" s="4"/>
      <c r="E6" s="4"/>
      <c r="F6" s="4"/>
      <c r="G6" s="4"/>
      <c r="H6" s="4"/>
      <c r="I6" s="4"/>
      <c r="J6" s="4"/>
      <c r="K6" s="4"/>
      <c r="L6" s="4"/>
      <c r="M6" s="4"/>
      <c r="N6" s="4"/>
      <c r="O6" s="4"/>
      <c r="P6" s="4"/>
      <c r="Q6" s="4"/>
      <c r="R6" s="4"/>
    </row>
    <row r="7" spans="1:18" ht="15.95" customHeight="1" x14ac:dyDescent="0.2">
      <c r="A7" s="15"/>
      <c r="B7" s="15"/>
      <c r="C7" s="10"/>
      <c r="D7" s="4"/>
      <c r="E7" s="4"/>
      <c r="F7" s="4"/>
      <c r="G7" s="4"/>
      <c r="H7" s="4"/>
      <c r="I7" s="4"/>
      <c r="J7" s="4"/>
      <c r="K7" s="4"/>
      <c r="L7" s="4"/>
      <c r="M7" s="4"/>
      <c r="N7" s="4"/>
      <c r="O7" s="4"/>
      <c r="P7" s="4"/>
      <c r="Q7" s="4"/>
      <c r="R7" s="4"/>
    </row>
    <row r="8" spans="1:18" ht="15" x14ac:dyDescent="0.2">
      <c r="A8" s="16"/>
      <c r="B8" s="16" t="s">
        <v>1494</v>
      </c>
      <c r="C8" s="22" t="str">
        <f>B11</f>
        <v>630-106</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36" customHeight="1" x14ac:dyDescent="0.2">
      <c r="A10" s="4"/>
      <c r="B10" s="51" t="s">
        <v>159</v>
      </c>
      <c r="C10" s="48"/>
      <c r="D10" s="48"/>
      <c r="E10" s="48"/>
      <c r="F10" s="48"/>
      <c r="G10" s="48"/>
      <c r="H10" s="48"/>
      <c r="I10" s="48"/>
      <c r="J10" s="48"/>
      <c r="K10" s="48"/>
      <c r="L10" s="72"/>
      <c r="M10" s="4"/>
      <c r="N10" s="4"/>
      <c r="O10" s="4"/>
      <c r="P10" s="4"/>
      <c r="Q10" s="4"/>
      <c r="R10" s="4"/>
    </row>
    <row r="11" spans="1:18" ht="15.75" x14ac:dyDescent="0.2">
      <c r="A11" s="4"/>
      <c r="B11" s="21" t="s">
        <v>158</v>
      </c>
      <c r="C11" s="4"/>
      <c r="D11" s="4"/>
      <c r="E11" s="4"/>
      <c r="F11" s="4"/>
      <c r="G11" s="4"/>
      <c r="H11" s="4"/>
      <c r="I11" s="4"/>
      <c r="J11" s="4"/>
      <c r="K11" s="4"/>
      <c r="L11" s="4"/>
      <c r="M11" s="4"/>
      <c r="N11" s="4"/>
      <c r="O11" s="4"/>
      <c r="P11" s="4"/>
      <c r="Q11" s="4"/>
      <c r="R11" s="4"/>
    </row>
    <row r="12" spans="1:18" ht="15" x14ac:dyDescent="0.2">
      <c r="A12" s="4"/>
      <c r="B12" s="4"/>
      <c r="C12" s="4"/>
      <c r="D12" s="4"/>
      <c r="E12" s="58" t="s">
        <v>1835</v>
      </c>
      <c r="F12" s="58" t="s">
        <v>1513</v>
      </c>
      <c r="G12" s="58" t="s">
        <v>1503</v>
      </c>
      <c r="H12" s="58" t="s">
        <v>1506</v>
      </c>
      <c r="I12" s="58" t="s">
        <v>1496</v>
      </c>
      <c r="J12" s="58" t="s">
        <v>1499</v>
      </c>
      <c r="K12" s="58" t="s">
        <v>1319</v>
      </c>
      <c r="L12" s="58" t="s">
        <v>1802</v>
      </c>
      <c r="M12" s="58" t="s">
        <v>2078</v>
      </c>
      <c r="N12" s="58" t="s">
        <v>1530</v>
      </c>
      <c r="O12" s="58" t="s">
        <v>2095</v>
      </c>
      <c r="P12" s="59"/>
      <c r="Q12" s="58"/>
      <c r="R12" s="4"/>
    </row>
    <row r="13" spans="1:18" ht="30" customHeight="1" x14ac:dyDescent="0.2">
      <c r="A13" s="4"/>
      <c r="B13" s="4"/>
      <c r="C13" s="4"/>
      <c r="D13" s="4"/>
      <c r="E13" s="58"/>
      <c r="F13" s="58"/>
      <c r="G13" s="58"/>
      <c r="H13" s="58"/>
      <c r="I13" s="58"/>
      <c r="J13" s="58"/>
      <c r="K13" s="58"/>
      <c r="L13" s="58"/>
      <c r="M13" s="58"/>
      <c r="N13" s="58"/>
      <c r="O13" s="31" t="s">
        <v>1802</v>
      </c>
      <c r="P13" s="31" t="s">
        <v>2078</v>
      </c>
      <c r="Q13" s="31" t="s">
        <v>1530</v>
      </c>
      <c r="R13" s="4"/>
    </row>
    <row r="14" spans="1:18" ht="14.1" customHeight="1" x14ac:dyDescent="0.2">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x14ac:dyDescent="0.2">
      <c r="A15" s="4"/>
      <c r="B15" s="53" t="s">
        <v>392</v>
      </c>
      <c r="C15" s="17" t="s">
        <v>1424</v>
      </c>
      <c r="D15" s="26" t="s">
        <v>51</v>
      </c>
      <c r="E15" s="3">
        <v>8000</v>
      </c>
      <c r="F15" s="3">
        <v>10000</v>
      </c>
      <c r="G15" s="3">
        <v>9000</v>
      </c>
      <c r="H15" s="3">
        <v>13000</v>
      </c>
      <c r="I15" s="3">
        <v>0</v>
      </c>
      <c r="J15" s="3">
        <v>0</v>
      </c>
      <c r="K15" s="3">
        <v>0</v>
      </c>
      <c r="L15" s="3">
        <v>40000</v>
      </c>
      <c r="M15" s="3">
        <v>1.5934076323256401</v>
      </c>
      <c r="N15" s="3">
        <v>3.9894816429748099</v>
      </c>
      <c r="O15" s="3">
        <v>71000</v>
      </c>
      <c r="P15" s="3">
        <v>3.22678226581538</v>
      </c>
      <c r="Q15" s="3">
        <v>3.52866635185487</v>
      </c>
      <c r="R15" s="26" t="s">
        <v>51</v>
      </c>
    </row>
    <row r="16" spans="1:18" ht="15" x14ac:dyDescent="0.2">
      <c r="A16" s="4"/>
      <c r="B16" s="54"/>
      <c r="C16" s="17" t="s">
        <v>722</v>
      </c>
      <c r="D16" s="26" t="s">
        <v>87</v>
      </c>
      <c r="E16" s="3">
        <v>645000</v>
      </c>
      <c r="F16" s="3">
        <v>57000</v>
      </c>
      <c r="G16" s="3">
        <v>105000</v>
      </c>
      <c r="H16" s="3">
        <v>76000</v>
      </c>
      <c r="I16" s="3">
        <v>14000</v>
      </c>
      <c r="J16" s="3">
        <v>0</v>
      </c>
      <c r="K16" s="3">
        <v>0</v>
      </c>
      <c r="L16" s="3">
        <v>897000</v>
      </c>
      <c r="M16" s="3">
        <v>2.33394587408511</v>
      </c>
      <c r="N16" s="3">
        <v>2.0515616442195501</v>
      </c>
      <c r="O16" s="3">
        <v>1265000</v>
      </c>
      <c r="P16" s="3">
        <v>0.64710150943636402</v>
      </c>
      <c r="Q16" s="3">
        <v>1.6319883048818</v>
      </c>
      <c r="R16" s="26" t="s">
        <v>87</v>
      </c>
    </row>
    <row r="17" spans="1:18" ht="15" x14ac:dyDescent="0.2">
      <c r="A17" s="4"/>
      <c r="B17" s="54"/>
      <c r="C17" s="17" t="s">
        <v>717</v>
      </c>
      <c r="D17" s="26" t="s">
        <v>109</v>
      </c>
      <c r="E17" s="3">
        <v>-92000</v>
      </c>
      <c r="F17" s="3">
        <v>124000</v>
      </c>
      <c r="G17" s="3">
        <v>162000</v>
      </c>
      <c r="H17" s="3">
        <v>370000</v>
      </c>
      <c r="I17" s="3">
        <v>43000</v>
      </c>
      <c r="J17" s="3">
        <v>15000</v>
      </c>
      <c r="K17" s="3">
        <v>0</v>
      </c>
      <c r="L17" s="3">
        <v>622000</v>
      </c>
      <c r="M17" s="3">
        <v>1.2141708262637601</v>
      </c>
      <c r="N17" s="3">
        <v>5.9977631076296003</v>
      </c>
      <c r="O17" s="3">
        <v>983000</v>
      </c>
      <c r="P17" s="3">
        <v>1.07444587595524</v>
      </c>
      <c r="Q17" s="3">
        <v>3.7401071581716101</v>
      </c>
      <c r="R17" s="26" t="s">
        <v>109</v>
      </c>
    </row>
    <row r="18" spans="1:18" ht="15" x14ac:dyDescent="0.2">
      <c r="A18" s="4"/>
      <c r="B18" s="54"/>
      <c r="C18" s="17" t="s">
        <v>718</v>
      </c>
      <c r="D18" s="26" t="s">
        <v>123</v>
      </c>
      <c r="E18" s="3">
        <v>11000</v>
      </c>
      <c r="F18" s="3">
        <v>6000</v>
      </c>
      <c r="G18" s="3">
        <v>12000</v>
      </c>
      <c r="H18" s="3">
        <v>13000</v>
      </c>
      <c r="I18" s="3">
        <v>6000</v>
      </c>
      <c r="J18" s="3">
        <v>2000</v>
      </c>
      <c r="K18" s="3">
        <v>0</v>
      </c>
      <c r="L18" s="3">
        <v>50000</v>
      </c>
      <c r="M18" s="3">
        <v>1.5161515777946999</v>
      </c>
      <c r="N18" s="3">
        <v>5.9349150412202301</v>
      </c>
      <c r="O18" s="3">
        <v>142000</v>
      </c>
      <c r="P18" s="3">
        <v>1.0767725917495801</v>
      </c>
      <c r="Q18" s="3">
        <v>11.153981076687</v>
      </c>
      <c r="R18" s="26" t="s">
        <v>123</v>
      </c>
    </row>
    <row r="19" spans="1:18" ht="30.95" customHeight="1" x14ac:dyDescent="0.2">
      <c r="A19" s="4"/>
      <c r="B19" s="54"/>
      <c r="C19" s="17" t="s">
        <v>1562</v>
      </c>
      <c r="D19" s="26" t="s">
        <v>137</v>
      </c>
      <c r="E19" s="3">
        <v>0</v>
      </c>
      <c r="F19" s="3">
        <v>0</v>
      </c>
      <c r="G19" s="3">
        <v>0</v>
      </c>
      <c r="H19" s="3">
        <v>0</v>
      </c>
      <c r="I19" s="3">
        <v>0</v>
      </c>
      <c r="J19" s="3">
        <v>0</v>
      </c>
      <c r="K19" s="3">
        <v>0</v>
      </c>
      <c r="L19" s="3">
        <v>0</v>
      </c>
      <c r="M19" s="3">
        <v>0</v>
      </c>
      <c r="N19" s="3">
        <v>0</v>
      </c>
      <c r="O19" s="3">
        <v>0</v>
      </c>
      <c r="P19" s="3">
        <v>0</v>
      </c>
      <c r="Q19" s="3">
        <v>0</v>
      </c>
      <c r="R19" s="26" t="s">
        <v>137</v>
      </c>
    </row>
    <row r="20" spans="1:18" ht="15" x14ac:dyDescent="0.2">
      <c r="A20" s="4"/>
      <c r="B20" s="54"/>
      <c r="C20" s="17" t="s">
        <v>793</v>
      </c>
      <c r="D20" s="26" t="s">
        <v>143</v>
      </c>
      <c r="E20" s="3">
        <v>3607000</v>
      </c>
      <c r="F20" s="3">
        <v>6146000</v>
      </c>
      <c r="G20" s="3">
        <v>3999000</v>
      </c>
      <c r="H20" s="3">
        <v>1933000</v>
      </c>
      <c r="I20" s="3">
        <v>792000</v>
      </c>
      <c r="J20" s="3">
        <v>96000</v>
      </c>
      <c r="K20" s="3">
        <v>8000</v>
      </c>
      <c r="L20" s="3">
        <v>16581000</v>
      </c>
      <c r="M20" s="3">
        <v>3.1449499058375898</v>
      </c>
      <c r="N20" s="3">
        <v>3.2721016082735899</v>
      </c>
      <c r="O20" s="3">
        <v>15685000</v>
      </c>
      <c r="P20" s="3">
        <v>2.8628383002859499</v>
      </c>
      <c r="Q20" s="3">
        <v>3.41315070735399</v>
      </c>
      <c r="R20" s="26" t="s">
        <v>143</v>
      </c>
    </row>
    <row r="21" spans="1:18" ht="15" x14ac:dyDescent="0.2">
      <c r="A21" s="4"/>
      <c r="B21" s="54"/>
      <c r="C21" s="17" t="s">
        <v>787</v>
      </c>
      <c r="D21" s="26" t="s">
        <v>348</v>
      </c>
      <c r="E21" s="3">
        <v>34000</v>
      </c>
      <c r="F21" s="3">
        <v>68000</v>
      </c>
      <c r="G21" s="3">
        <v>67000</v>
      </c>
      <c r="H21" s="3">
        <v>138000</v>
      </c>
      <c r="I21" s="3">
        <v>30000</v>
      </c>
      <c r="J21" s="3">
        <v>0</v>
      </c>
      <c r="K21" s="3">
        <v>0</v>
      </c>
      <c r="L21" s="3">
        <v>337000</v>
      </c>
      <c r="M21" s="3">
        <v>1.4685078764928201</v>
      </c>
      <c r="N21" s="3">
        <v>5.0584933308883304</v>
      </c>
      <c r="O21" s="3">
        <v>227000</v>
      </c>
      <c r="P21" s="3">
        <v>1.1757238311630001</v>
      </c>
      <c r="Q21" s="3">
        <v>5.1503526844871601</v>
      </c>
      <c r="R21" s="26" t="s">
        <v>348</v>
      </c>
    </row>
    <row r="22" spans="1:18" ht="15" x14ac:dyDescent="0.2">
      <c r="A22" s="4"/>
      <c r="B22" s="54"/>
      <c r="C22" s="17" t="s">
        <v>1577</v>
      </c>
      <c r="D22" s="26" t="s">
        <v>349</v>
      </c>
      <c r="E22" s="3">
        <v>7000</v>
      </c>
      <c r="F22" s="3">
        <v>0</v>
      </c>
      <c r="G22" s="3">
        <v>0</v>
      </c>
      <c r="H22" s="3">
        <v>0</v>
      </c>
      <c r="I22" s="3">
        <v>0</v>
      </c>
      <c r="J22" s="3">
        <v>0</v>
      </c>
      <c r="K22" s="3">
        <v>0</v>
      </c>
      <c r="L22" s="3">
        <v>7000</v>
      </c>
      <c r="M22" s="3">
        <v>2.9494727238158802</v>
      </c>
      <c r="N22" s="3">
        <v>4.7267193282899002E-2</v>
      </c>
      <c r="O22" s="3">
        <v>9000</v>
      </c>
      <c r="P22" s="3">
        <v>0</v>
      </c>
      <c r="Q22" s="3">
        <v>8.1495067174019997E-2</v>
      </c>
      <c r="R22" s="26" t="s">
        <v>349</v>
      </c>
    </row>
    <row r="23" spans="1:18" ht="15" x14ac:dyDescent="0.2">
      <c r="A23" s="4"/>
      <c r="B23" s="55"/>
      <c r="C23" s="17" t="s">
        <v>44</v>
      </c>
      <c r="D23" s="26" t="s">
        <v>377</v>
      </c>
      <c r="E23" s="3">
        <v>4220000</v>
      </c>
      <c r="F23" s="3">
        <v>6411000</v>
      </c>
      <c r="G23" s="3">
        <v>4354000</v>
      </c>
      <c r="H23" s="3">
        <v>2543000</v>
      </c>
      <c r="I23" s="3">
        <v>885000</v>
      </c>
      <c r="J23" s="3">
        <v>113000</v>
      </c>
      <c r="K23" s="3">
        <v>8000</v>
      </c>
      <c r="L23" s="3">
        <v>18534000</v>
      </c>
      <c r="M23" s="3">
        <v>3.0025421483355399</v>
      </c>
      <c r="N23" s="3">
        <v>3.3445302570641902</v>
      </c>
      <c r="O23" s="3">
        <v>18382000</v>
      </c>
      <c r="P23" s="3">
        <v>2.5799701914476501</v>
      </c>
      <c r="Q23" s="3">
        <v>3.3881146359094898</v>
      </c>
      <c r="R23" s="26" t="s">
        <v>377</v>
      </c>
    </row>
    <row r="24" spans="1:18" ht="15" x14ac:dyDescent="0.2">
      <c r="A24" s="4"/>
      <c r="B24" s="53" t="s">
        <v>391</v>
      </c>
      <c r="C24" s="17" t="s">
        <v>1898</v>
      </c>
      <c r="D24" s="26" t="s">
        <v>58</v>
      </c>
      <c r="E24" s="3">
        <v>1785000</v>
      </c>
      <c r="F24" s="3">
        <v>1282000</v>
      </c>
      <c r="G24" s="3">
        <v>723000</v>
      </c>
      <c r="H24" s="3">
        <v>946000</v>
      </c>
      <c r="I24" s="3">
        <v>303000</v>
      </c>
      <c r="J24" s="3">
        <v>0</v>
      </c>
      <c r="K24" s="3">
        <v>0</v>
      </c>
      <c r="L24" s="3">
        <v>5039000</v>
      </c>
      <c r="M24" s="3">
        <v>0.42264265453401501</v>
      </c>
      <c r="N24" s="3">
        <v>3.17745477386846</v>
      </c>
      <c r="O24" s="3">
        <v>4899000</v>
      </c>
      <c r="P24" s="3">
        <v>0.35850664575678698</v>
      </c>
      <c r="Q24" s="3">
        <v>3.5333694969288101</v>
      </c>
      <c r="R24" s="26" t="s">
        <v>58</v>
      </c>
    </row>
    <row r="25" spans="1:18" ht="15" x14ac:dyDescent="0.2">
      <c r="A25" s="4"/>
      <c r="B25" s="54"/>
      <c r="C25" s="17" t="s">
        <v>1901</v>
      </c>
      <c r="D25" s="26" t="s">
        <v>64</v>
      </c>
      <c r="E25" s="3">
        <v>1000</v>
      </c>
      <c r="F25" s="3">
        <v>3000</v>
      </c>
      <c r="G25" s="3">
        <v>0</v>
      </c>
      <c r="H25" s="3">
        <v>0</v>
      </c>
      <c r="I25" s="3">
        <v>0</v>
      </c>
      <c r="J25" s="3">
        <v>0</v>
      </c>
      <c r="K25" s="3">
        <v>0</v>
      </c>
      <c r="L25" s="3">
        <v>4000</v>
      </c>
      <c r="M25" s="3">
        <v>0.91050716495175199</v>
      </c>
      <c r="N25" s="3">
        <v>3.38575896454428</v>
      </c>
      <c r="O25" s="3">
        <v>4000</v>
      </c>
      <c r="P25" s="3">
        <v>3.3862647747500002E-2</v>
      </c>
      <c r="Q25" s="3">
        <v>1.2417727386814901</v>
      </c>
      <c r="R25" s="26" t="s">
        <v>64</v>
      </c>
    </row>
    <row r="26" spans="1:18" ht="15" x14ac:dyDescent="0.2">
      <c r="A26" s="4"/>
      <c r="B26" s="54"/>
      <c r="C26" s="17" t="s">
        <v>1897</v>
      </c>
      <c r="D26" s="26" t="s">
        <v>68</v>
      </c>
      <c r="E26" s="3">
        <v>3000</v>
      </c>
      <c r="F26" s="3">
        <v>12000</v>
      </c>
      <c r="G26" s="3">
        <v>9000</v>
      </c>
      <c r="H26" s="3">
        <v>-1000</v>
      </c>
      <c r="I26" s="3">
        <v>0</v>
      </c>
      <c r="J26" s="3">
        <v>0</v>
      </c>
      <c r="K26" s="3">
        <v>0</v>
      </c>
      <c r="L26" s="3">
        <v>23000</v>
      </c>
      <c r="M26" s="3">
        <v>0.54633812640095702</v>
      </c>
      <c r="N26" s="3">
        <v>2.7081677976979499</v>
      </c>
      <c r="O26" s="3">
        <v>39000</v>
      </c>
      <c r="P26" s="3">
        <v>0.31976789627989699</v>
      </c>
      <c r="Q26" s="3">
        <v>3.2137370455106602</v>
      </c>
      <c r="R26" s="26" t="s">
        <v>68</v>
      </c>
    </row>
    <row r="27" spans="1:18" ht="30.95" customHeight="1" x14ac:dyDescent="0.2">
      <c r="A27" s="4"/>
      <c r="B27" s="54"/>
      <c r="C27" s="17" t="s">
        <v>1553</v>
      </c>
      <c r="D27" s="26" t="s">
        <v>75</v>
      </c>
      <c r="E27" s="3">
        <v>0</v>
      </c>
      <c r="F27" s="3">
        <v>0</v>
      </c>
      <c r="G27" s="3">
        <v>0</v>
      </c>
      <c r="H27" s="3">
        <v>0</v>
      </c>
      <c r="I27" s="3">
        <v>0</v>
      </c>
      <c r="J27" s="3">
        <v>0</v>
      </c>
      <c r="K27" s="3">
        <v>0</v>
      </c>
      <c r="L27" s="3">
        <v>0</v>
      </c>
      <c r="M27" s="3">
        <v>0</v>
      </c>
      <c r="N27" s="3">
        <v>0</v>
      </c>
      <c r="O27" s="3">
        <v>0</v>
      </c>
      <c r="P27" s="3">
        <v>0</v>
      </c>
      <c r="Q27" s="3">
        <v>0</v>
      </c>
      <c r="R27" s="26" t="s">
        <v>75</v>
      </c>
    </row>
    <row r="28" spans="1:18" ht="15" x14ac:dyDescent="0.2">
      <c r="A28" s="4"/>
      <c r="B28" s="54"/>
      <c r="C28" s="17" t="s">
        <v>716</v>
      </c>
      <c r="D28" s="26" t="s">
        <v>78</v>
      </c>
      <c r="E28" s="3">
        <v>656000</v>
      </c>
      <c r="F28" s="3">
        <v>2498000</v>
      </c>
      <c r="G28" s="3">
        <v>2380000</v>
      </c>
      <c r="H28" s="3">
        <v>240000</v>
      </c>
      <c r="I28" s="3">
        <v>0</v>
      </c>
      <c r="J28" s="3">
        <v>0</v>
      </c>
      <c r="K28" s="3">
        <v>0</v>
      </c>
      <c r="L28" s="3">
        <v>5774000</v>
      </c>
      <c r="M28" s="3">
        <v>0.29088406782561499</v>
      </c>
      <c r="N28" s="3">
        <v>2.3225830110455301</v>
      </c>
      <c r="O28" s="3">
        <v>6496000</v>
      </c>
      <c r="P28" s="3">
        <v>0.44380583030619197</v>
      </c>
      <c r="Q28" s="3">
        <v>3.0133291546090502</v>
      </c>
      <c r="R28" s="26" t="s">
        <v>78</v>
      </c>
    </row>
    <row r="29" spans="1:18" ht="15" x14ac:dyDescent="0.2">
      <c r="A29" s="4"/>
      <c r="B29" s="54"/>
      <c r="C29" s="17" t="s">
        <v>1131</v>
      </c>
      <c r="D29" s="26" t="s">
        <v>80</v>
      </c>
      <c r="E29" s="3">
        <v>109000</v>
      </c>
      <c r="F29" s="3">
        <v>0</v>
      </c>
      <c r="G29" s="3">
        <v>0</v>
      </c>
      <c r="H29" s="3">
        <v>0</v>
      </c>
      <c r="I29" s="3">
        <v>0</v>
      </c>
      <c r="J29" s="3">
        <v>0</v>
      </c>
      <c r="K29" s="3">
        <v>0</v>
      </c>
      <c r="L29" s="3">
        <v>109000</v>
      </c>
      <c r="M29" s="3">
        <v>1.7556538834817199</v>
      </c>
      <c r="N29" s="3">
        <v>0.310351840390373</v>
      </c>
      <c r="O29" s="3">
        <v>123000</v>
      </c>
      <c r="P29" s="3">
        <v>1.9034328919338801</v>
      </c>
      <c r="Q29" s="3">
        <v>0.22854006033427299</v>
      </c>
      <c r="R29" s="26" t="s">
        <v>80</v>
      </c>
    </row>
    <row r="30" spans="1:18" ht="15" x14ac:dyDescent="0.2">
      <c r="A30" s="4"/>
      <c r="B30" s="53"/>
      <c r="C30" s="13" t="s">
        <v>43</v>
      </c>
      <c r="D30" s="28" t="s">
        <v>81</v>
      </c>
      <c r="E30" s="23">
        <v>2554000</v>
      </c>
      <c r="F30" s="23">
        <v>3795000</v>
      </c>
      <c r="G30" s="23">
        <v>3112000</v>
      </c>
      <c r="H30" s="23">
        <v>1185000</v>
      </c>
      <c r="I30" s="23">
        <v>303000</v>
      </c>
      <c r="J30" s="23">
        <v>0</v>
      </c>
      <c r="K30" s="23">
        <v>0</v>
      </c>
      <c r="L30" s="23">
        <v>10949000</v>
      </c>
      <c r="M30" s="23">
        <v>0.36686775255169801</v>
      </c>
      <c r="N30" s="23">
        <v>2.69718222276992</v>
      </c>
      <c r="O30" s="23">
        <v>11561000</v>
      </c>
      <c r="P30" s="23">
        <v>0.42262913030752502</v>
      </c>
      <c r="Q30" s="23">
        <v>3.2041325678527302</v>
      </c>
      <c r="R30" s="28" t="s">
        <v>81</v>
      </c>
    </row>
  </sheetData>
  <mergeCells count="17">
    <mergeCell ref="M12:M13"/>
    <mergeCell ref="N12:N13"/>
    <mergeCell ref="O12:Q12"/>
    <mergeCell ref="B15:B23"/>
    <mergeCell ref="B24:B30"/>
    <mergeCell ref="A1:C1"/>
    <mergeCell ref="A2:C2"/>
    <mergeCell ref="D4:E4"/>
    <mergeCell ref="B10:L10"/>
    <mergeCell ref="E12:E13"/>
    <mergeCell ref="F12:F13"/>
    <mergeCell ref="G12:G13"/>
    <mergeCell ref="H12:H13"/>
    <mergeCell ref="I12:I13"/>
    <mergeCell ref="J12:J13"/>
    <mergeCell ref="K12:K13"/>
    <mergeCell ref="L12:L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C8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workbookViewId="0"/>
  </sheetViews>
  <sheetFormatPr defaultColWidth="11.42578125" defaultRowHeight="12.75" x14ac:dyDescent="0.2"/>
  <cols>
    <col min="1" max="1" width="2.85546875" customWidth="1"/>
    <col min="2" max="2" width="21.5703125" customWidth="1"/>
    <col min="3" max="3" width="42.28515625" customWidth="1"/>
    <col min="4" max="4" width="8.28515625" customWidth="1"/>
    <col min="5" max="17" width="13.5703125" customWidth="1"/>
    <col min="18" max="18" width="8.28515625" customWidth="1"/>
  </cols>
  <sheetData>
    <row r="1" spans="1:18" ht="15" x14ac:dyDescent="0.2">
      <c r="A1" s="47" t="s">
        <v>859</v>
      </c>
      <c r="B1" s="48"/>
      <c r="C1" s="48"/>
      <c r="D1" s="4"/>
      <c r="E1" s="4"/>
      <c r="F1" s="4"/>
      <c r="G1" s="4"/>
      <c r="H1" s="4"/>
      <c r="I1" s="4"/>
      <c r="J1" s="4"/>
      <c r="K1" s="4"/>
      <c r="L1" s="4"/>
      <c r="M1" s="4"/>
      <c r="N1" s="4"/>
      <c r="O1" s="4"/>
      <c r="P1" s="4"/>
      <c r="Q1" s="4"/>
      <c r="R1" s="4"/>
    </row>
    <row r="2" spans="1:18" ht="15" x14ac:dyDescent="0.2">
      <c r="A2" s="47" t="s">
        <v>1040</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row>
    <row r="5" spans="1:18" ht="15" x14ac:dyDescent="0.2">
      <c r="A5" s="11"/>
      <c r="B5" s="11" t="s">
        <v>2101</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553</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1494</v>
      </c>
      <c r="C8" s="22" t="str">
        <f>B11</f>
        <v>630-107</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18" customHeight="1" x14ac:dyDescent="0.2">
      <c r="A10" s="4"/>
      <c r="B10" s="56" t="s">
        <v>161</v>
      </c>
      <c r="C10" s="48"/>
      <c r="D10" s="48"/>
      <c r="E10" s="48"/>
      <c r="F10" s="48"/>
      <c r="G10" s="48"/>
      <c r="H10" s="48"/>
      <c r="I10" s="48"/>
      <c r="J10" s="48"/>
      <c r="K10" s="48"/>
      <c r="L10" s="48"/>
      <c r="M10" s="48"/>
      <c r="N10" s="48"/>
      <c r="O10" s="48"/>
      <c r="P10" s="48"/>
      <c r="Q10" s="48"/>
      <c r="R10" s="4"/>
    </row>
    <row r="11" spans="1:18" ht="15.75" x14ac:dyDescent="0.2">
      <c r="A11" s="4"/>
      <c r="B11" s="21" t="s">
        <v>160</v>
      </c>
      <c r="C11" s="4"/>
      <c r="D11" s="4"/>
      <c r="E11" s="4"/>
      <c r="F11" s="4"/>
      <c r="G11" s="4"/>
      <c r="H11" s="4"/>
      <c r="I11" s="4"/>
      <c r="J11" s="4"/>
      <c r="K11" s="4"/>
      <c r="L11" s="4"/>
      <c r="M11" s="4"/>
      <c r="N11" s="4"/>
      <c r="O11" s="4"/>
      <c r="P11" s="4"/>
      <c r="Q11" s="4"/>
      <c r="R11" s="4"/>
    </row>
    <row r="12" spans="1:18" ht="15" x14ac:dyDescent="0.2">
      <c r="A12" s="4"/>
      <c r="B12" s="4"/>
      <c r="C12" s="4"/>
      <c r="D12" s="4"/>
      <c r="E12" s="58" t="s">
        <v>2124</v>
      </c>
      <c r="F12" s="59"/>
      <c r="G12" s="59"/>
      <c r="H12" s="59"/>
      <c r="I12" s="59"/>
      <c r="J12" s="59"/>
      <c r="K12" s="59"/>
      <c r="L12" s="59"/>
      <c r="M12" s="59"/>
      <c r="N12" s="58"/>
      <c r="O12" s="58" t="s">
        <v>2095</v>
      </c>
      <c r="P12" s="59"/>
      <c r="Q12" s="58"/>
      <c r="R12" s="4"/>
    </row>
    <row r="13" spans="1:18" ht="30" customHeight="1" x14ac:dyDescent="0.2">
      <c r="A13" s="4"/>
      <c r="B13" s="4"/>
      <c r="C13" s="4"/>
      <c r="D13" s="4"/>
      <c r="E13" s="31" t="s">
        <v>1862</v>
      </c>
      <c r="F13" s="31" t="s">
        <v>1510</v>
      </c>
      <c r="G13" s="31" t="s">
        <v>1502</v>
      </c>
      <c r="H13" s="31" t="s">
        <v>1513</v>
      </c>
      <c r="I13" s="31" t="s">
        <v>1503</v>
      </c>
      <c r="J13" s="31" t="s">
        <v>1507</v>
      </c>
      <c r="K13" s="31" t="s">
        <v>1319</v>
      </c>
      <c r="L13" s="31" t="s">
        <v>1802</v>
      </c>
      <c r="M13" s="31" t="s">
        <v>2078</v>
      </c>
      <c r="N13" s="31" t="s">
        <v>1530</v>
      </c>
      <c r="O13" s="31" t="s">
        <v>1802</v>
      </c>
      <c r="P13" s="31" t="s">
        <v>2078</v>
      </c>
      <c r="Q13" s="31" t="s">
        <v>1530</v>
      </c>
      <c r="R13" s="4"/>
    </row>
    <row r="14" spans="1:18" ht="14.1" customHeight="1" x14ac:dyDescent="0.2">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x14ac:dyDescent="0.2">
      <c r="A15" s="4"/>
      <c r="B15" s="53" t="s">
        <v>1592</v>
      </c>
      <c r="C15" s="17" t="s">
        <v>1424</v>
      </c>
      <c r="D15" s="26" t="s">
        <v>51</v>
      </c>
      <c r="E15" s="3">
        <v>3508000</v>
      </c>
      <c r="F15" s="3">
        <v>0</v>
      </c>
      <c r="G15" s="3">
        <v>39000</v>
      </c>
      <c r="H15" s="3">
        <v>72000</v>
      </c>
      <c r="I15" s="3">
        <v>57000</v>
      </c>
      <c r="J15" s="3">
        <v>76000</v>
      </c>
      <c r="K15" s="3">
        <v>0</v>
      </c>
      <c r="L15" s="3">
        <v>3752000</v>
      </c>
      <c r="M15" s="3">
        <v>0.60238366607272797</v>
      </c>
      <c r="N15" s="3">
        <v>0.27725548619509699</v>
      </c>
      <c r="O15" s="3">
        <v>5111000</v>
      </c>
      <c r="P15" s="3">
        <v>0.507678170172848</v>
      </c>
      <c r="Q15" s="3">
        <v>0.22130707155950299</v>
      </c>
      <c r="R15" s="26" t="s">
        <v>51</v>
      </c>
    </row>
    <row r="16" spans="1:18" ht="15" x14ac:dyDescent="0.2">
      <c r="A16" s="4"/>
      <c r="B16" s="54"/>
      <c r="C16" s="17" t="s">
        <v>722</v>
      </c>
      <c r="D16" s="26" t="s">
        <v>87</v>
      </c>
      <c r="E16" s="3">
        <v>30000</v>
      </c>
      <c r="F16" s="3">
        <v>58000</v>
      </c>
      <c r="G16" s="3">
        <v>257000</v>
      </c>
      <c r="H16" s="3">
        <v>403000</v>
      </c>
      <c r="I16" s="3">
        <v>612000</v>
      </c>
      <c r="J16" s="3">
        <v>236000</v>
      </c>
      <c r="K16" s="3">
        <v>0</v>
      </c>
      <c r="L16" s="3">
        <v>1596000</v>
      </c>
      <c r="M16" s="3">
        <v>2.6982719403123299</v>
      </c>
      <c r="N16" s="3">
        <v>3.2502118472681398</v>
      </c>
      <c r="O16" s="3">
        <v>1851000</v>
      </c>
      <c r="P16" s="3">
        <v>2.1917818863005101</v>
      </c>
      <c r="Q16" s="3">
        <v>3.2427486392927798</v>
      </c>
      <c r="R16" s="26" t="s">
        <v>87</v>
      </c>
    </row>
    <row r="17" spans="1:18" ht="15" x14ac:dyDescent="0.2">
      <c r="A17" s="4"/>
      <c r="B17" s="54"/>
      <c r="C17" s="17" t="s">
        <v>717</v>
      </c>
      <c r="D17" s="26" t="s">
        <v>109</v>
      </c>
      <c r="E17" s="3">
        <v>638000</v>
      </c>
      <c r="F17" s="3">
        <v>951000</v>
      </c>
      <c r="G17" s="3">
        <v>1323000</v>
      </c>
      <c r="H17" s="3">
        <v>3159000</v>
      </c>
      <c r="I17" s="3">
        <v>2146000</v>
      </c>
      <c r="J17" s="3">
        <v>4695000</v>
      </c>
      <c r="K17" s="3">
        <v>0</v>
      </c>
      <c r="L17" s="3">
        <v>12912000</v>
      </c>
      <c r="M17" s="3">
        <v>2.9650320003755</v>
      </c>
      <c r="N17" s="3">
        <v>4.1962062244497398</v>
      </c>
      <c r="O17" s="3">
        <v>10551000</v>
      </c>
      <c r="P17" s="3">
        <v>2.6614555268885001</v>
      </c>
      <c r="Q17" s="3">
        <v>4.2231462737394798</v>
      </c>
      <c r="R17" s="26" t="s">
        <v>109</v>
      </c>
    </row>
    <row r="18" spans="1:18" ht="15" x14ac:dyDescent="0.2">
      <c r="A18" s="4"/>
      <c r="B18" s="54"/>
      <c r="C18" s="17" t="s">
        <v>718</v>
      </c>
      <c r="D18" s="26" t="s">
        <v>123</v>
      </c>
      <c r="E18" s="3">
        <v>4000</v>
      </c>
      <c r="F18" s="3">
        <v>761000</v>
      </c>
      <c r="G18" s="3">
        <v>16000</v>
      </c>
      <c r="H18" s="3">
        <v>85000</v>
      </c>
      <c r="I18" s="3">
        <v>95000</v>
      </c>
      <c r="J18" s="3">
        <v>112000</v>
      </c>
      <c r="K18" s="3">
        <v>0</v>
      </c>
      <c r="L18" s="3">
        <v>1073000</v>
      </c>
      <c r="M18" s="3">
        <v>3.1009594362652999</v>
      </c>
      <c r="N18" s="3">
        <v>1.5497671047602</v>
      </c>
      <c r="O18" s="3">
        <v>541000</v>
      </c>
      <c r="P18" s="3">
        <v>2.8145721583310399</v>
      </c>
      <c r="Q18" s="3">
        <v>3.8378135958029498</v>
      </c>
      <c r="R18" s="26" t="s">
        <v>123</v>
      </c>
    </row>
    <row r="19" spans="1:18" ht="15" x14ac:dyDescent="0.2">
      <c r="A19" s="4"/>
      <c r="B19" s="54"/>
      <c r="C19" s="17" t="s">
        <v>1562</v>
      </c>
      <c r="D19" s="26" t="s">
        <v>137</v>
      </c>
      <c r="E19" s="3">
        <v>0</v>
      </c>
      <c r="F19" s="3">
        <v>0</v>
      </c>
      <c r="G19" s="3">
        <v>0</v>
      </c>
      <c r="H19" s="3">
        <v>0</v>
      </c>
      <c r="I19" s="3">
        <v>0</v>
      </c>
      <c r="J19" s="3">
        <v>0</v>
      </c>
      <c r="K19" s="3">
        <v>0</v>
      </c>
      <c r="L19" s="3">
        <v>0</v>
      </c>
      <c r="M19" s="3">
        <v>0</v>
      </c>
      <c r="N19" s="3">
        <v>0</v>
      </c>
      <c r="O19" s="3">
        <v>0</v>
      </c>
      <c r="P19" s="3">
        <v>0</v>
      </c>
      <c r="Q19" s="3">
        <v>0</v>
      </c>
      <c r="R19" s="26" t="s">
        <v>137</v>
      </c>
    </row>
    <row r="20" spans="1:18" ht="15" x14ac:dyDescent="0.2">
      <c r="A20" s="4"/>
      <c r="B20" s="54"/>
      <c r="C20" s="17" t="s">
        <v>793</v>
      </c>
      <c r="D20" s="26" t="s">
        <v>143</v>
      </c>
      <c r="E20" s="3">
        <v>23899000</v>
      </c>
      <c r="F20" s="3">
        <v>3852000</v>
      </c>
      <c r="G20" s="3">
        <v>708000</v>
      </c>
      <c r="H20" s="3">
        <v>771000</v>
      </c>
      <c r="I20" s="3">
        <v>589000</v>
      </c>
      <c r="J20" s="3">
        <v>770000</v>
      </c>
      <c r="K20" s="3">
        <v>199000</v>
      </c>
      <c r="L20" s="3">
        <v>30788000</v>
      </c>
      <c r="M20" s="3">
        <v>5.1777113327680002</v>
      </c>
      <c r="N20" s="3">
        <v>0.54005941841509797</v>
      </c>
      <c r="O20" s="3">
        <v>27165000</v>
      </c>
      <c r="P20" s="3">
        <v>4.0351994777470699</v>
      </c>
      <c r="Q20" s="3">
        <v>0.552527805391969</v>
      </c>
      <c r="R20" s="26" t="s">
        <v>143</v>
      </c>
    </row>
    <row r="21" spans="1:18" ht="15" x14ac:dyDescent="0.2">
      <c r="A21" s="4"/>
      <c r="B21" s="54"/>
      <c r="C21" s="17" t="s">
        <v>787</v>
      </c>
      <c r="D21" s="26" t="s">
        <v>348</v>
      </c>
      <c r="E21" s="3">
        <v>319000</v>
      </c>
      <c r="F21" s="3">
        <v>741000</v>
      </c>
      <c r="G21" s="3">
        <v>1040000</v>
      </c>
      <c r="H21" s="3">
        <v>-16000</v>
      </c>
      <c r="I21" s="3">
        <v>-2000</v>
      </c>
      <c r="J21" s="3">
        <v>3000</v>
      </c>
      <c r="K21" s="3">
        <v>0</v>
      </c>
      <c r="L21" s="3">
        <v>2085000</v>
      </c>
      <c r="M21" s="3">
        <v>2.9350673591540999</v>
      </c>
      <c r="N21" s="3">
        <v>0.21138064923855099</v>
      </c>
      <c r="O21" s="3">
        <v>1018000</v>
      </c>
      <c r="P21" s="3">
        <v>2.7954038422632599</v>
      </c>
      <c r="Q21" s="3">
        <v>0.19737890627448301</v>
      </c>
      <c r="R21" s="26" t="s">
        <v>348</v>
      </c>
    </row>
    <row r="22" spans="1:18" ht="15" x14ac:dyDescent="0.2">
      <c r="A22" s="4"/>
      <c r="B22" s="54"/>
      <c r="C22" s="17" t="s">
        <v>1577</v>
      </c>
      <c r="D22" s="26" t="s">
        <v>349</v>
      </c>
      <c r="E22" s="3">
        <v>1291000</v>
      </c>
      <c r="F22" s="3">
        <v>0</v>
      </c>
      <c r="G22" s="3">
        <v>26000</v>
      </c>
      <c r="H22" s="3">
        <v>0</v>
      </c>
      <c r="I22" s="3">
        <v>0</v>
      </c>
      <c r="J22" s="3">
        <v>0</v>
      </c>
      <c r="K22" s="3">
        <v>6000</v>
      </c>
      <c r="L22" s="3">
        <v>1323000</v>
      </c>
      <c r="M22" s="3">
        <v>5.0747764224988001E-2</v>
      </c>
      <c r="N22" s="3">
        <v>4.7024216000478E-2</v>
      </c>
      <c r="O22" s="3">
        <v>1248000</v>
      </c>
      <c r="P22" s="3">
        <v>0</v>
      </c>
      <c r="Q22" s="3">
        <v>5.8318796890986999E-2</v>
      </c>
      <c r="R22" s="26" t="s">
        <v>349</v>
      </c>
    </row>
    <row r="23" spans="1:18" ht="15" x14ac:dyDescent="0.2">
      <c r="A23" s="4"/>
      <c r="B23" s="55"/>
      <c r="C23" s="17" t="s">
        <v>1612</v>
      </c>
      <c r="D23" s="26" t="s">
        <v>377</v>
      </c>
      <c r="E23" s="3">
        <v>29689000</v>
      </c>
      <c r="F23" s="3">
        <v>6363000</v>
      </c>
      <c r="G23" s="3">
        <v>3409000</v>
      </c>
      <c r="H23" s="3">
        <v>4474000</v>
      </c>
      <c r="I23" s="3">
        <v>3497000</v>
      </c>
      <c r="J23" s="3">
        <v>5892000</v>
      </c>
      <c r="K23" s="3">
        <v>205000</v>
      </c>
      <c r="L23" s="3">
        <v>53529000</v>
      </c>
      <c r="M23" s="3">
        <v>3.9896832646306599</v>
      </c>
      <c r="N23" s="3">
        <v>1.4832805615104101</v>
      </c>
      <c r="O23" s="3">
        <v>47485000</v>
      </c>
      <c r="P23" s="3">
        <v>3.12530053094931</v>
      </c>
      <c r="Q23" s="3">
        <v>1.46131302235514</v>
      </c>
      <c r="R23" s="26" t="s">
        <v>377</v>
      </c>
    </row>
    <row r="24" spans="1:18" ht="15" x14ac:dyDescent="0.2">
      <c r="A24" s="4"/>
      <c r="B24" s="53" t="s">
        <v>1145</v>
      </c>
      <c r="C24" s="17" t="s">
        <v>1898</v>
      </c>
      <c r="D24" s="26" t="s">
        <v>58</v>
      </c>
      <c r="E24" s="3">
        <v>17279000</v>
      </c>
      <c r="F24" s="3">
        <v>8280000</v>
      </c>
      <c r="G24" s="3">
        <v>17573000</v>
      </c>
      <c r="H24" s="3">
        <v>4787000</v>
      </c>
      <c r="I24" s="3">
        <v>4439000</v>
      </c>
      <c r="J24" s="3">
        <v>6229000</v>
      </c>
      <c r="K24" s="3">
        <v>0</v>
      </c>
      <c r="L24" s="3">
        <v>58587000</v>
      </c>
      <c r="M24" s="3">
        <v>2.5991602576957402</v>
      </c>
      <c r="N24" s="3">
        <v>1.5500311108432001</v>
      </c>
      <c r="O24" s="3">
        <v>52911000</v>
      </c>
      <c r="P24" s="3">
        <v>1.7193100697644501</v>
      </c>
      <c r="Q24" s="3">
        <v>1.5957982085670299</v>
      </c>
      <c r="R24" s="26" t="s">
        <v>58</v>
      </c>
    </row>
    <row r="25" spans="1:18" ht="15" x14ac:dyDescent="0.2">
      <c r="A25" s="4"/>
      <c r="B25" s="54"/>
      <c r="C25" s="17" t="s">
        <v>1901</v>
      </c>
      <c r="D25" s="26" t="s">
        <v>64</v>
      </c>
      <c r="E25" s="3">
        <v>1732000</v>
      </c>
      <c r="F25" s="3">
        <v>211000</v>
      </c>
      <c r="G25" s="3">
        <v>462000</v>
      </c>
      <c r="H25" s="3">
        <v>422000</v>
      </c>
      <c r="I25" s="3">
        <v>170000</v>
      </c>
      <c r="J25" s="3">
        <v>0</v>
      </c>
      <c r="K25" s="3">
        <v>0</v>
      </c>
      <c r="L25" s="3">
        <v>2997000</v>
      </c>
      <c r="M25" s="3">
        <v>2.3607802928805399</v>
      </c>
      <c r="N25" s="3">
        <v>0.64966118638191295</v>
      </c>
      <c r="O25" s="3">
        <v>2014000</v>
      </c>
      <c r="P25" s="3">
        <v>2.1683839517426202</v>
      </c>
      <c r="Q25" s="3">
        <v>0.75714328776593298</v>
      </c>
      <c r="R25" s="26" t="s">
        <v>64</v>
      </c>
    </row>
    <row r="26" spans="1:18" ht="15" x14ac:dyDescent="0.2">
      <c r="A26" s="4"/>
      <c r="B26" s="54"/>
      <c r="C26" s="17" t="s">
        <v>1897</v>
      </c>
      <c r="D26" s="26" t="s">
        <v>68</v>
      </c>
      <c r="E26" s="3">
        <v>0</v>
      </c>
      <c r="F26" s="3">
        <v>0</v>
      </c>
      <c r="G26" s="3">
        <v>60000</v>
      </c>
      <c r="H26" s="3">
        <v>32000</v>
      </c>
      <c r="I26" s="3">
        <v>6000</v>
      </c>
      <c r="J26" s="3">
        <v>11000</v>
      </c>
      <c r="K26" s="3">
        <v>0</v>
      </c>
      <c r="L26" s="3">
        <v>109000</v>
      </c>
      <c r="M26" s="3">
        <v>2.4402820159243701</v>
      </c>
      <c r="N26" s="3">
        <v>1.69467330952913</v>
      </c>
      <c r="O26" s="3">
        <v>104000</v>
      </c>
      <c r="P26" s="3">
        <v>2.5596977320552599</v>
      </c>
      <c r="Q26" s="3">
        <v>2.6352781598000199</v>
      </c>
      <c r="R26" s="26" t="s">
        <v>68</v>
      </c>
    </row>
    <row r="27" spans="1:18" ht="15" x14ac:dyDescent="0.2">
      <c r="A27" s="4"/>
      <c r="B27" s="54"/>
      <c r="C27" s="17" t="s">
        <v>1553</v>
      </c>
      <c r="D27" s="26" t="s">
        <v>75</v>
      </c>
      <c r="E27" s="3">
        <v>375000</v>
      </c>
      <c r="F27" s="3">
        <v>98000</v>
      </c>
      <c r="G27" s="3">
        <v>290000</v>
      </c>
      <c r="H27" s="3">
        <v>367000</v>
      </c>
      <c r="I27" s="3">
        <v>0</v>
      </c>
      <c r="J27" s="3">
        <v>0</v>
      </c>
      <c r="K27" s="3">
        <v>0</v>
      </c>
      <c r="L27" s="3">
        <v>1130000</v>
      </c>
      <c r="M27" s="3">
        <v>2.3147296222809701</v>
      </c>
      <c r="N27" s="3">
        <v>0.62527858782448398</v>
      </c>
      <c r="O27" s="3">
        <v>2004000</v>
      </c>
      <c r="P27" s="3">
        <v>2.05839586941276</v>
      </c>
      <c r="Q27" s="3">
        <v>1.21904411899375</v>
      </c>
      <c r="R27" s="26" t="s">
        <v>75</v>
      </c>
    </row>
    <row r="28" spans="1:18" ht="15" x14ac:dyDescent="0.2">
      <c r="A28" s="4"/>
      <c r="B28" s="54"/>
      <c r="C28" s="17" t="s">
        <v>716</v>
      </c>
      <c r="D28" s="26" t="s">
        <v>78</v>
      </c>
      <c r="E28" s="3">
        <v>22000</v>
      </c>
      <c r="F28" s="3">
        <v>48000</v>
      </c>
      <c r="G28" s="3">
        <v>0</v>
      </c>
      <c r="H28" s="3">
        <v>0</v>
      </c>
      <c r="I28" s="3">
        <v>1000</v>
      </c>
      <c r="J28" s="3">
        <v>0</v>
      </c>
      <c r="K28" s="3">
        <v>0</v>
      </c>
      <c r="L28" s="3">
        <v>71000</v>
      </c>
      <c r="M28" s="3">
        <v>3.8010270466270102</v>
      </c>
      <c r="N28" s="3">
        <v>0.196962767019873</v>
      </c>
      <c r="O28" s="3">
        <v>76000</v>
      </c>
      <c r="P28" s="3">
        <v>3.67164458945616</v>
      </c>
      <c r="Q28" s="3">
        <v>0.30326521744410301</v>
      </c>
      <c r="R28" s="26" t="s">
        <v>78</v>
      </c>
    </row>
    <row r="29" spans="1:18" ht="15" x14ac:dyDescent="0.2">
      <c r="A29" s="4"/>
      <c r="B29" s="54"/>
      <c r="C29" s="17" t="s">
        <v>1131</v>
      </c>
      <c r="D29" s="26" t="s">
        <v>80</v>
      </c>
      <c r="E29" s="3">
        <v>485000</v>
      </c>
      <c r="F29" s="3">
        <v>-1000</v>
      </c>
      <c r="G29" s="3">
        <v>8000</v>
      </c>
      <c r="H29" s="3">
        <v>0</v>
      </c>
      <c r="I29" s="3">
        <v>0</v>
      </c>
      <c r="J29" s="3">
        <v>0</v>
      </c>
      <c r="K29" s="3">
        <v>0</v>
      </c>
      <c r="L29" s="3">
        <v>492000</v>
      </c>
      <c r="M29" s="3">
        <v>1.0758124723400799</v>
      </c>
      <c r="N29" s="3">
        <v>6.5932266232313005E-2</v>
      </c>
      <c r="O29" s="3">
        <v>399000</v>
      </c>
      <c r="P29" s="3">
        <v>0.65093736331833096</v>
      </c>
      <c r="Q29" s="3">
        <v>5.6688906853644999E-2</v>
      </c>
      <c r="R29" s="26" t="s">
        <v>80</v>
      </c>
    </row>
    <row r="30" spans="1:18" ht="15" x14ac:dyDescent="0.2">
      <c r="A30" s="4"/>
      <c r="B30" s="55"/>
      <c r="C30" s="17" t="s">
        <v>1609</v>
      </c>
      <c r="D30" s="26" t="s">
        <v>81</v>
      </c>
      <c r="E30" s="3">
        <v>19893000</v>
      </c>
      <c r="F30" s="3">
        <v>8636000</v>
      </c>
      <c r="G30" s="3">
        <v>18393000</v>
      </c>
      <c r="H30" s="3">
        <v>5608000</v>
      </c>
      <c r="I30" s="3">
        <v>4616000</v>
      </c>
      <c r="J30" s="3">
        <v>6240000</v>
      </c>
      <c r="K30" s="3">
        <v>0</v>
      </c>
      <c r="L30" s="3">
        <v>63386000</v>
      </c>
      <c r="M30" s="3">
        <v>2.5720674663963399</v>
      </c>
      <c r="N30" s="3">
        <v>1.4781878410529501</v>
      </c>
      <c r="O30" s="3">
        <v>57508000</v>
      </c>
      <c r="P30" s="3">
        <v>1.7435407815141599</v>
      </c>
      <c r="Q30" s="3">
        <v>1.5427917153873201</v>
      </c>
      <c r="R30" s="26" t="s">
        <v>81</v>
      </c>
    </row>
    <row r="31" spans="1:18" ht="15" x14ac:dyDescent="0.2">
      <c r="A31" s="4"/>
      <c r="B31" s="55" t="s">
        <v>2079</v>
      </c>
      <c r="C31" s="55"/>
      <c r="D31" s="26" t="s">
        <v>82</v>
      </c>
      <c r="E31" s="37"/>
      <c r="F31" s="37"/>
      <c r="G31" s="37"/>
      <c r="H31" s="37"/>
      <c r="I31" s="37"/>
      <c r="J31" s="37"/>
      <c r="K31" s="37"/>
      <c r="L31" s="37"/>
      <c r="M31" s="33"/>
      <c r="N31" s="37"/>
      <c r="O31" s="37"/>
      <c r="P31" s="33"/>
      <c r="Q31" s="37"/>
      <c r="R31" s="26" t="s">
        <v>82</v>
      </c>
    </row>
    <row r="32" spans="1:18" ht="15" x14ac:dyDescent="0.2">
      <c r="A32" s="4"/>
      <c r="B32" s="53" t="s">
        <v>2080</v>
      </c>
      <c r="C32" s="53"/>
      <c r="D32" s="28" t="s">
        <v>84</v>
      </c>
      <c r="E32" s="32"/>
      <c r="F32" s="32"/>
      <c r="G32" s="32"/>
      <c r="H32" s="32"/>
      <c r="I32" s="32"/>
      <c r="J32" s="32"/>
      <c r="K32" s="32"/>
      <c r="L32" s="32"/>
      <c r="M32" s="34"/>
      <c r="N32" s="32"/>
      <c r="O32" s="32"/>
      <c r="P32" s="34"/>
      <c r="Q32" s="32"/>
      <c r="R32" s="28" t="s">
        <v>84</v>
      </c>
    </row>
  </sheetData>
  <mergeCells count="10">
    <mergeCell ref="B15:B23"/>
    <mergeCell ref="B24:B30"/>
    <mergeCell ref="B31:C31"/>
    <mergeCell ref="B32:C32"/>
    <mergeCell ref="A1:C1"/>
    <mergeCell ref="A2:C2"/>
    <mergeCell ref="D4:E4"/>
    <mergeCell ref="B10:Q10"/>
    <mergeCell ref="E12:N12"/>
    <mergeCell ref="O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C8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0"/>
  <sheetViews>
    <sheetView workbookViewId="0"/>
  </sheetViews>
  <sheetFormatPr defaultColWidth="11.42578125" defaultRowHeight="12.75" x14ac:dyDescent="0.2"/>
  <cols>
    <col min="1" max="1" width="2.7109375" customWidth="1"/>
    <col min="2" max="2" width="18.42578125" customWidth="1"/>
    <col min="3" max="3" width="40.140625" customWidth="1"/>
    <col min="4" max="4" width="8.28515625" customWidth="1"/>
    <col min="5" max="21" width="13.5703125" customWidth="1"/>
    <col min="22" max="22" width="8.28515625" customWidth="1"/>
  </cols>
  <sheetData>
    <row r="1" spans="1:22" ht="15" x14ac:dyDescent="0.2">
      <c r="A1" s="47" t="s">
        <v>859</v>
      </c>
      <c r="B1" s="48"/>
      <c r="C1" s="48"/>
      <c r="D1" s="4"/>
      <c r="E1" s="4"/>
      <c r="F1" s="4"/>
      <c r="G1" s="4"/>
      <c r="H1" s="4"/>
      <c r="I1" s="4"/>
      <c r="J1" s="4"/>
      <c r="K1" s="4"/>
      <c r="L1" s="4"/>
      <c r="M1" s="4"/>
      <c r="N1" s="4"/>
      <c r="O1" s="4"/>
      <c r="P1" s="4"/>
      <c r="Q1" s="4"/>
      <c r="R1" s="4"/>
      <c r="S1" s="4"/>
      <c r="T1" s="4"/>
      <c r="U1" s="4"/>
      <c r="V1" s="4"/>
    </row>
    <row r="2" spans="1:22" ht="15" x14ac:dyDescent="0.2">
      <c r="A2" s="47" t="s">
        <v>1040</v>
      </c>
      <c r="B2" s="48"/>
      <c r="C2" s="48"/>
      <c r="D2" s="4"/>
      <c r="E2" s="4"/>
      <c r="F2" s="4"/>
      <c r="G2" s="4"/>
      <c r="H2" s="4"/>
      <c r="I2" s="4"/>
      <c r="J2" s="4"/>
      <c r="K2" s="4"/>
      <c r="L2" s="4"/>
      <c r="M2" s="4"/>
      <c r="N2" s="4"/>
      <c r="O2" s="4"/>
      <c r="P2" s="4"/>
      <c r="Q2" s="4"/>
      <c r="R2" s="4"/>
      <c r="S2" s="4"/>
      <c r="T2" s="4"/>
      <c r="U2" s="4"/>
      <c r="V2" s="4"/>
    </row>
    <row r="3" spans="1:22" ht="15" x14ac:dyDescent="0.2">
      <c r="A3" s="4"/>
      <c r="B3" s="4"/>
      <c r="C3" s="4"/>
      <c r="D3" s="4"/>
      <c r="E3" s="4"/>
      <c r="F3" s="4"/>
      <c r="G3" s="4"/>
      <c r="H3" s="4"/>
      <c r="I3" s="4"/>
      <c r="J3" s="4"/>
      <c r="K3" s="4"/>
      <c r="L3" s="4"/>
      <c r="M3" s="4"/>
      <c r="N3" s="4"/>
      <c r="O3" s="4"/>
      <c r="P3" s="4"/>
      <c r="Q3" s="4"/>
      <c r="R3" s="4"/>
      <c r="S3" s="4"/>
      <c r="T3" s="4"/>
      <c r="U3" s="4"/>
      <c r="V3" s="4"/>
    </row>
    <row r="4" spans="1:22" ht="15" x14ac:dyDescent="0.2">
      <c r="A4" s="14"/>
      <c r="B4" s="18" t="s">
        <v>839</v>
      </c>
      <c r="C4" s="24" t="s">
        <v>65</v>
      </c>
      <c r="D4" s="49" t="str">
        <f>IF(C4&lt;&gt;"",VLOOKUP(C4,'@Entities'!A2:B71,2,0),"")</f>
        <v>בנק דיסקונט לישראל בעמ</v>
      </c>
      <c r="E4" s="50"/>
      <c r="F4" s="4"/>
      <c r="G4" s="4"/>
      <c r="H4" s="4"/>
      <c r="I4" s="4"/>
      <c r="J4" s="4"/>
      <c r="K4" s="4"/>
      <c r="L4" s="4"/>
      <c r="M4" s="4"/>
      <c r="N4" s="4"/>
      <c r="O4" s="4"/>
      <c r="P4" s="4"/>
      <c r="Q4" s="4"/>
      <c r="R4" s="4"/>
      <c r="S4" s="4"/>
      <c r="T4" s="4"/>
      <c r="U4" s="4"/>
      <c r="V4" s="4"/>
    </row>
    <row r="5" spans="1:22" ht="15" x14ac:dyDescent="0.2">
      <c r="A5" s="11"/>
      <c r="B5" s="11" t="s">
        <v>2101</v>
      </c>
      <c r="C5" s="9">
        <v>43465</v>
      </c>
      <c r="D5" s="4"/>
      <c r="E5" s="4"/>
      <c r="F5" s="4"/>
      <c r="G5" s="4"/>
      <c r="H5" s="4"/>
      <c r="I5" s="4"/>
      <c r="J5" s="4"/>
      <c r="K5" s="4"/>
      <c r="L5" s="4"/>
      <c r="M5" s="4"/>
      <c r="N5" s="4"/>
      <c r="O5" s="4"/>
      <c r="P5" s="4"/>
      <c r="Q5" s="4"/>
      <c r="R5" s="4"/>
      <c r="S5" s="4"/>
      <c r="T5" s="4"/>
      <c r="U5" s="4"/>
      <c r="V5" s="4"/>
    </row>
    <row r="6" spans="1:22" ht="15" x14ac:dyDescent="0.2">
      <c r="A6" s="11"/>
      <c r="B6" s="20" t="str">
        <f>"סוג מטבע"&amp;IF(C6="ILS","אלפי ש""""ח","")</f>
        <v>סוג מטבעאלפי ש""ח</v>
      </c>
      <c r="C6" s="25" t="s">
        <v>553</v>
      </c>
      <c r="D6" s="4"/>
      <c r="E6" s="4"/>
      <c r="F6" s="4"/>
      <c r="G6" s="4"/>
      <c r="H6" s="4"/>
      <c r="I6" s="4"/>
      <c r="J6" s="4"/>
      <c r="K6" s="4"/>
      <c r="L6" s="4"/>
      <c r="M6" s="4"/>
      <c r="N6" s="4"/>
      <c r="O6" s="4"/>
      <c r="P6" s="4"/>
      <c r="Q6" s="4"/>
      <c r="R6" s="4"/>
      <c r="S6" s="4"/>
      <c r="T6" s="4"/>
      <c r="U6" s="4"/>
      <c r="V6" s="4"/>
    </row>
    <row r="7" spans="1:22" ht="15" x14ac:dyDescent="0.2">
      <c r="A7" s="15"/>
      <c r="B7" s="15"/>
      <c r="C7" s="10"/>
      <c r="D7" s="4"/>
      <c r="E7" s="4"/>
      <c r="F7" s="4"/>
      <c r="G7" s="4"/>
      <c r="H7" s="4"/>
      <c r="I7" s="4"/>
      <c r="J7" s="4"/>
      <c r="K7" s="4"/>
      <c r="L7" s="4"/>
      <c r="M7" s="4"/>
      <c r="N7" s="4"/>
      <c r="O7" s="4"/>
      <c r="P7" s="4"/>
      <c r="Q7" s="4"/>
      <c r="R7" s="4"/>
      <c r="S7" s="4"/>
      <c r="T7" s="4"/>
      <c r="U7" s="4"/>
      <c r="V7" s="4"/>
    </row>
    <row r="8" spans="1:22" ht="15" x14ac:dyDescent="0.2">
      <c r="A8" s="16"/>
      <c r="B8" s="16" t="s">
        <v>1494</v>
      </c>
      <c r="C8" s="22" t="str">
        <f>B11</f>
        <v>630-108</v>
      </c>
      <c r="D8" s="4"/>
      <c r="E8" s="4"/>
      <c r="F8" s="4"/>
      <c r="G8" s="4"/>
      <c r="H8" s="4"/>
      <c r="I8" s="4"/>
      <c r="J8" s="4"/>
      <c r="K8" s="4"/>
      <c r="L8" s="4"/>
      <c r="M8" s="4"/>
      <c r="N8" s="4"/>
      <c r="O8" s="4"/>
      <c r="P8" s="4"/>
      <c r="Q8" s="4"/>
      <c r="R8" s="4"/>
      <c r="S8" s="4"/>
      <c r="T8" s="4"/>
      <c r="U8" s="4"/>
      <c r="V8" s="4"/>
    </row>
    <row r="9" spans="1:22" ht="15" x14ac:dyDescent="0.2">
      <c r="A9" s="4"/>
      <c r="B9" s="4"/>
      <c r="C9" s="4"/>
      <c r="D9" s="4"/>
      <c r="E9" s="4"/>
      <c r="F9" s="4"/>
      <c r="G9" s="4"/>
      <c r="H9" s="4"/>
      <c r="I9" s="4"/>
      <c r="J9" s="4"/>
      <c r="K9" s="4"/>
      <c r="L9" s="4"/>
      <c r="M9" s="4"/>
      <c r="N9" s="4"/>
      <c r="O9" s="4"/>
      <c r="P9" s="4"/>
      <c r="Q9" s="4"/>
      <c r="R9" s="4"/>
      <c r="S9" s="4"/>
      <c r="T9" s="4"/>
      <c r="U9" s="4"/>
      <c r="V9" s="4"/>
    </row>
    <row r="10" spans="1:22" ht="33.950000000000003" customHeight="1" x14ac:dyDescent="0.2">
      <c r="A10" s="4"/>
      <c r="B10" s="77" t="s">
        <v>163</v>
      </c>
      <c r="C10" s="48"/>
      <c r="D10" s="48"/>
      <c r="E10" s="48"/>
      <c r="F10" s="48"/>
      <c r="G10" s="48"/>
      <c r="H10" s="48"/>
      <c r="I10" s="48"/>
      <c r="J10" s="48"/>
      <c r="K10" s="48"/>
      <c r="L10" s="48"/>
      <c r="M10" s="4"/>
      <c r="N10" s="4"/>
      <c r="O10" s="4"/>
      <c r="P10" s="4"/>
      <c r="Q10" s="4"/>
      <c r="R10" s="4"/>
      <c r="S10" s="4"/>
      <c r="T10" s="4"/>
      <c r="U10" s="4"/>
      <c r="V10" s="4"/>
    </row>
    <row r="11" spans="1:22" ht="15" x14ac:dyDescent="0.2">
      <c r="A11" s="4"/>
      <c r="B11" s="1" t="s">
        <v>162</v>
      </c>
      <c r="C11" s="4"/>
      <c r="D11" s="4"/>
      <c r="E11" s="4"/>
      <c r="F11" s="4"/>
      <c r="G11" s="4"/>
      <c r="H11" s="4"/>
      <c r="I11" s="4"/>
      <c r="J11" s="4"/>
      <c r="K11" s="4"/>
      <c r="L11" s="4"/>
      <c r="M11" s="4"/>
      <c r="N11" s="4"/>
      <c r="O11" s="4"/>
      <c r="P11" s="4"/>
      <c r="Q11" s="4"/>
      <c r="R11" s="4"/>
      <c r="S11" s="4"/>
      <c r="T11" s="4"/>
      <c r="U11" s="4"/>
      <c r="V11" s="4"/>
    </row>
    <row r="12" spans="1:22" ht="15" x14ac:dyDescent="0.2">
      <c r="A12" s="4"/>
      <c r="B12" s="4"/>
      <c r="C12" s="4"/>
      <c r="D12" s="4"/>
      <c r="E12" s="58" t="s">
        <v>2124</v>
      </c>
      <c r="F12" s="59"/>
      <c r="G12" s="59"/>
      <c r="H12" s="59"/>
      <c r="I12" s="59"/>
      <c r="J12" s="59"/>
      <c r="K12" s="59"/>
      <c r="L12" s="59"/>
      <c r="M12" s="59"/>
      <c r="N12" s="59"/>
      <c r="O12" s="59"/>
      <c r="P12" s="59"/>
      <c r="Q12" s="59"/>
      <c r="R12" s="58"/>
      <c r="S12" s="58" t="s">
        <v>2095</v>
      </c>
      <c r="T12" s="59"/>
      <c r="U12" s="58"/>
      <c r="V12" s="4"/>
    </row>
    <row r="13" spans="1:22" ht="30.95" customHeight="1" x14ac:dyDescent="0.2">
      <c r="A13" s="4"/>
      <c r="B13" s="4"/>
      <c r="C13" s="4"/>
      <c r="D13" s="4"/>
      <c r="E13" s="31" t="s">
        <v>1862</v>
      </c>
      <c r="F13" s="31" t="s">
        <v>1510</v>
      </c>
      <c r="G13" s="31" t="s">
        <v>1502</v>
      </c>
      <c r="H13" s="31" t="s">
        <v>1863</v>
      </c>
      <c r="I13" s="31" t="s">
        <v>1513</v>
      </c>
      <c r="J13" s="31" t="s">
        <v>1503</v>
      </c>
      <c r="K13" s="31" t="s">
        <v>1507</v>
      </c>
      <c r="L13" s="31" t="s">
        <v>1506</v>
      </c>
      <c r="M13" s="31" t="s">
        <v>1496</v>
      </c>
      <c r="N13" s="31" t="s">
        <v>1499</v>
      </c>
      <c r="O13" s="31" t="s">
        <v>1319</v>
      </c>
      <c r="P13" s="31" t="s">
        <v>1802</v>
      </c>
      <c r="Q13" s="31" t="s">
        <v>2078</v>
      </c>
      <c r="R13" s="31" t="s">
        <v>1530</v>
      </c>
      <c r="S13" s="31" t="s">
        <v>1802</v>
      </c>
      <c r="T13" s="31" t="s">
        <v>2078</v>
      </c>
      <c r="U13" s="31" t="s">
        <v>1530</v>
      </c>
      <c r="V13" s="4"/>
    </row>
    <row r="14" spans="1:22" ht="15" x14ac:dyDescent="0.2">
      <c r="A14" s="4"/>
      <c r="B14" s="4"/>
      <c r="C14" s="4"/>
      <c r="D14" s="4"/>
      <c r="E14" s="35" t="s">
        <v>51</v>
      </c>
      <c r="F14" s="35" t="s">
        <v>87</v>
      </c>
      <c r="G14" s="35" t="s">
        <v>109</v>
      </c>
      <c r="H14" s="35" t="s">
        <v>123</v>
      </c>
      <c r="I14" s="35" t="s">
        <v>137</v>
      </c>
      <c r="J14" s="35" t="s">
        <v>143</v>
      </c>
      <c r="K14" s="35" t="s">
        <v>348</v>
      </c>
      <c r="L14" s="35" t="s">
        <v>349</v>
      </c>
      <c r="M14" s="35" t="s">
        <v>377</v>
      </c>
      <c r="N14" s="35" t="s">
        <v>58</v>
      </c>
      <c r="O14" s="35" t="s">
        <v>64</v>
      </c>
      <c r="P14" s="35" t="s">
        <v>68</v>
      </c>
      <c r="Q14" s="35" t="s">
        <v>75</v>
      </c>
      <c r="R14" s="35" t="s">
        <v>78</v>
      </c>
      <c r="S14" s="35" t="s">
        <v>68</v>
      </c>
      <c r="T14" s="35" t="s">
        <v>75</v>
      </c>
      <c r="U14" s="35" t="s">
        <v>78</v>
      </c>
      <c r="V14" s="4"/>
    </row>
    <row r="15" spans="1:22" ht="15" x14ac:dyDescent="0.2">
      <c r="A15" s="4"/>
      <c r="B15" s="53" t="s">
        <v>1592</v>
      </c>
      <c r="C15" s="17" t="s">
        <v>1424</v>
      </c>
      <c r="D15" s="35" t="s">
        <v>51</v>
      </c>
      <c r="E15" s="38"/>
      <c r="F15" s="38"/>
      <c r="G15" s="38"/>
      <c r="H15" s="3">
        <v>21624000</v>
      </c>
      <c r="I15" s="3">
        <v>82000</v>
      </c>
      <c r="J15" s="3">
        <v>66000</v>
      </c>
      <c r="K15" s="3">
        <v>180000</v>
      </c>
      <c r="L15" s="38"/>
      <c r="M15" s="38"/>
      <c r="N15" s="38"/>
      <c r="O15" s="3">
        <v>0</v>
      </c>
      <c r="P15" s="3">
        <v>21952000</v>
      </c>
      <c r="Q15" s="38"/>
      <c r="R15" s="3">
        <v>8.1632529640860998E-2</v>
      </c>
      <c r="S15" s="3">
        <v>28055000</v>
      </c>
      <c r="T15" s="38"/>
      <c r="U15" s="3">
        <v>6.8458873037146997E-2</v>
      </c>
      <c r="V15" s="35" t="s">
        <v>51</v>
      </c>
    </row>
    <row r="16" spans="1:22" ht="15" x14ac:dyDescent="0.2">
      <c r="A16" s="4"/>
      <c r="B16" s="54"/>
      <c r="C16" s="17" t="s">
        <v>1803</v>
      </c>
      <c r="D16" s="35" t="s">
        <v>87</v>
      </c>
      <c r="E16" s="38"/>
      <c r="F16" s="38"/>
      <c r="G16" s="38"/>
      <c r="H16" s="3">
        <v>12834000</v>
      </c>
      <c r="I16" s="3">
        <v>6352000</v>
      </c>
      <c r="J16" s="3">
        <v>5960000</v>
      </c>
      <c r="K16" s="3">
        <v>11780000</v>
      </c>
      <c r="L16" s="38"/>
      <c r="M16" s="38"/>
      <c r="N16" s="38"/>
      <c r="O16" s="3">
        <v>0</v>
      </c>
      <c r="P16" s="3">
        <v>36926000</v>
      </c>
      <c r="Q16" s="38"/>
      <c r="R16" s="3">
        <v>3.3551431580076199</v>
      </c>
      <c r="S16" s="3">
        <v>32035000</v>
      </c>
      <c r="T16" s="38"/>
      <c r="U16" s="3">
        <v>2.9035053095798902</v>
      </c>
      <c r="V16" s="35" t="s">
        <v>87</v>
      </c>
    </row>
    <row r="17" spans="1:22" ht="15" x14ac:dyDescent="0.2">
      <c r="A17" s="4"/>
      <c r="B17" s="54"/>
      <c r="C17" s="17" t="s">
        <v>1562</v>
      </c>
      <c r="D17" s="35" t="s">
        <v>109</v>
      </c>
      <c r="E17" s="38"/>
      <c r="F17" s="38"/>
      <c r="G17" s="38"/>
      <c r="H17" s="3">
        <v>774000</v>
      </c>
      <c r="I17" s="3">
        <v>0</v>
      </c>
      <c r="J17" s="3">
        <v>0</v>
      </c>
      <c r="K17" s="3">
        <v>0</v>
      </c>
      <c r="L17" s="38"/>
      <c r="M17" s="38"/>
      <c r="N17" s="38"/>
      <c r="O17" s="3">
        <v>0</v>
      </c>
      <c r="P17" s="3">
        <v>774000</v>
      </c>
      <c r="Q17" s="38"/>
      <c r="R17" s="3">
        <v>2.7390000000000001E-3</v>
      </c>
      <c r="S17" s="3">
        <v>954000</v>
      </c>
      <c r="T17" s="38"/>
      <c r="U17" s="3">
        <v>2.7390000000000001E-3</v>
      </c>
      <c r="V17" s="35" t="s">
        <v>109</v>
      </c>
    </row>
    <row r="18" spans="1:22" ht="15" x14ac:dyDescent="0.2">
      <c r="A18" s="4"/>
      <c r="B18" s="54"/>
      <c r="C18" s="17" t="s">
        <v>793</v>
      </c>
      <c r="D18" s="35" t="s">
        <v>123</v>
      </c>
      <c r="E18" s="38"/>
      <c r="F18" s="38"/>
      <c r="G18" s="38"/>
      <c r="H18" s="3">
        <v>134599000</v>
      </c>
      <c r="I18" s="3">
        <v>13355000</v>
      </c>
      <c r="J18" s="3">
        <v>8189000</v>
      </c>
      <c r="K18" s="3">
        <v>8109000</v>
      </c>
      <c r="L18" s="38"/>
      <c r="M18" s="38"/>
      <c r="N18" s="38"/>
      <c r="O18" s="3">
        <v>452000</v>
      </c>
      <c r="P18" s="3">
        <v>164704000</v>
      </c>
      <c r="Q18" s="38"/>
      <c r="R18" s="3">
        <v>0.92962492146212405</v>
      </c>
      <c r="S18" s="3">
        <v>149157000</v>
      </c>
      <c r="T18" s="38"/>
      <c r="U18" s="3">
        <v>0.95294161527446797</v>
      </c>
      <c r="V18" s="35" t="s">
        <v>123</v>
      </c>
    </row>
    <row r="19" spans="1:22" ht="15" x14ac:dyDescent="0.2">
      <c r="A19" s="4"/>
      <c r="B19" s="54"/>
      <c r="C19" s="17" t="s">
        <v>787</v>
      </c>
      <c r="D19" s="35" t="s">
        <v>137</v>
      </c>
      <c r="E19" s="38"/>
      <c r="F19" s="38"/>
      <c r="G19" s="38"/>
      <c r="H19" s="3">
        <v>2666000</v>
      </c>
      <c r="I19" s="3">
        <v>178000</v>
      </c>
      <c r="J19" s="3">
        <v>138000</v>
      </c>
      <c r="K19" s="3">
        <v>354000</v>
      </c>
      <c r="L19" s="38"/>
      <c r="M19" s="38"/>
      <c r="N19" s="38"/>
      <c r="O19" s="3">
        <v>0</v>
      </c>
      <c r="P19" s="3">
        <v>3336000</v>
      </c>
      <c r="Q19" s="38"/>
      <c r="R19" s="3">
        <v>1.3051351877013599</v>
      </c>
      <c r="S19" s="3">
        <v>1512000</v>
      </c>
      <c r="T19" s="38"/>
      <c r="U19" s="3">
        <v>2.17939201188228</v>
      </c>
      <c r="V19" s="35" t="s">
        <v>137</v>
      </c>
    </row>
    <row r="20" spans="1:22" ht="15" x14ac:dyDescent="0.2">
      <c r="A20" s="4"/>
      <c r="B20" s="54"/>
      <c r="C20" s="17" t="s">
        <v>1577</v>
      </c>
      <c r="D20" s="35" t="s">
        <v>143</v>
      </c>
      <c r="E20" s="38"/>
      <c r="F20" s="38"/>
      <c r="G20" s="38"/>
      <c r="H20" s="3">
        <v>1699000</v>
      </c>
      <c r="I20" s="3">
        <v>134000</v>
      </c>
      <c r="J20" s="3">
        <v>0</v>
      </c>
      <c r="K20" s="3">
        <v>1000</v>
      </c>
      <c r="L20" s="38"/>
      <c r="M20" s="38"/>
      <c r="N20" s="38"/>
      <c r="O20" s="3">
        <v>19000</v>
      </c>
      <c r="P20" s="3">
        <v>1853000</v>
      </c>
      <c r="Q20" s="38"/>
      <c r="R20" s="3">
        <v>5.5182070575468999E-2</v>
      </c>
      <c r="S20" s="3">
        <v>1532000</v>
      </c>
      <c r="T20" s="38"/>
      <c r="U20" s="3">
        <v>6.9219806287201993E-2</v>
      </c>
      <c r="V20" s="35" t="s">
        <v>143</v>
      </c>
    </row>
    <row r="21" spans="1:22" ht="15" x14ac:dyDescent="0.2">
      <c r="A21" s="4"/>
      <c r="B21" s="55"/>
      <c r="C21" s="17" t="s">
        <v>1612</v>
      </c>
      <c r="D21" s="35" t="s">
        <v>348</v>
      </c>
      <c r="E21" s="3">
        <v>142246000</v>
      </c>
      <c r="F21" s="3">
        <v>16712000</v>
      </c>
      <c r="G21" s="3">
        <v>15238000</v>
      </c>
      <c r="H21" s="3">
        <v>174196000</v>
      </c>
      <c r="I21" s="3">
        <v>20101000</v>
      </c>
      <c r="J21" s="3">
        <v>14353000</v>
      </c>
      <c r="K21" s="3">
        <v>20424000</v>
      </c>
      <c r="L21" s="3">
        <v>16691000</v>
      </c>
      <c r="M21" s="3">
        <v>3409000</v>
      </c>
      <c r="N21" s="3">
        <v>324000</v>
      </c>
      <c r="O21" s="3">
        <v>471000</v>
      </c>
      <c r="P21" s="3">
        <v>229545000</v>
      </c>
      <c r="Q21" s="3">
        <v>3.4688722290019598</v>
      </c>
      <c r="R21" s="3">
        <v>1.23468408039703</v>
      </c>
      <c r="S21" s="3">
        <v>213245000</v>
      </c>
      <c r="T21" s="3">
        <v>3.06223194955091</v>
      </c>
      <c r="U21" s="3">
        <v>1.1283743897018499</v>
      </c>
      <c r="V21" s="35" t="s">
        <v>348</v>
      </c>
    </row>
    <row r="22" spans="1:22" ht="15" x14ac:dyDescent="0.2">
      <c r="A22" s="4"/>
      <c r="B22" s="55" t="s">
        <v>1821</v>
      </c>
      <c r="C22" s="55"/>
      <c r="D22" s="35" t="s">
        <v>349</v>
      </c>
      <c r="E22" s="3">
        <v>45598000</v>
      </c>
      <c r="F22" s="3">
        <v>63001000</v>
      </c>
      <c r="G22" s="3">
        <v>47462000</v>
      </c>
      <c r="H22" s="38"/>
      <c r="I22" s="3">
        <v>26245000</v>
      </c>
      <c r="J22" s="3">
        <v>14136000</v>
      </c>
      <c r="K22" s="38"/>
      <c r="L22" s="3">
        <v>18614000</v>
      </c>
      <c r="M22" s="3">
        <v>5427000</v>
      </c>
      <c r="N22" s="3">
        <v>1405000</v>
      </c>
      <c r="O22" s="3">
        <v>0</v>
      </c>
      <c r="P22" s="3">
        <v>221888000</v>
      </c>
      <c r="Q22" s="38"/>
      <c r="R22" s="3">
        <v>1.7293560837329101</v>
      </c>
      <c r="S22" s="3">
        <v>167179000</v>
      </c>
      <c r="T22" s="38"/>
      <c r="U22" s="3">
        <v>1.7675397862264699</v>
      </c>
      <c r="V22" s="35" t="s">
        <v>349</v>
      </c>
    </row>
    <row r="23" spans="1:22" ht="15" x14ac:dyDescent="0.2">
      <c r="A23" s="4"/>
      <c r="B23" s="53" t="s">
        <v>1142</v>
      </c>
      <c r="C23" s="17" t="s">
        <v>1898</v>
      </c>
      <c r="D23" s="35" t="s">
        <v>377</v>
      </c>
      <c r="E23" s="38"/>
      <c r="F23" s="38"/>
      <c r="G23" s="38"/>
      <c r="H23" s="3">
        <v>140753000</v>
      </c>
      <c r="I23" s="3">
        <v>18818000</v>
      </c>
      <c r="J23" s="3">
        <v>10881000</v>
      </c>
      <c r="K23" s="3">
        <v>15757000</v>
      </c>
      <c r="L23" s="38"/>
      <c r="M23" s="38"/>
      <c r="N23" s="38"/>
      <c r="O23" s="3">
        <v>0</v>
      </c>
      <c r="P23" s="3">
        <v>186209000</v>
      </c>
      <c r="Q23" s="38"/>
      <c r="R23" s="3">
        <v>1.19286367606135</v>
      </c>
      <c r="S23" s="3">
        <v>173595000</v>
      </c>
      <c r="T23" s="38"/>
      <c r="U23" s="3">
        <v>1.0891680383191</v>
      </c>
      <c r="V23" s="35" t="s">
        <v>377</v>
      </c>
    </row>
    <row r="24" spans="1:22" ht="15" x14ac:dyDescent="0.2">
      <c r="A24" s="4"/>
      <c r="B24" s="54"/>
      <c r="C24" s="17" t="s">
        <v>1901</v>
      </c>
      <c r="D24" s="35" t="s">
        <v>58</v>
      </c>
      <c r="E24" s="38"/>
      <c r="F24" s="38"/>
      <c r="G24" s="38"/>
      <c r="H24" s="3">
        <v>6306000</v>
      </c>
      <c r="I24" s="3">
        <v>425000</v>
      </c>
      <c r="J24" s="3">
        <v>170000</v>
      </c>
      <c r="K24" s="3">
        <v>0</v>
      </c>
      <c r="L24" s="38"/>
      <c r="M24" s="38"/>
      <c r="N24" s="38"/>
      <c r="O24" s="3">
        <v>0</v>
      </c>
      <c r="P24" s="3">
        <v>6901000</v>
      </c>
      <c r="Q24" s="38"/>
      <c r="R24" s="3">
        <v>0.28168464840384599</v>
      </c>
      <c r="S24" s="3">
        <v>4802000</v>
      </c>
      <c r="T24" s="38"/>
      <c r="U24" s="3">
        <v>0.36346540030763802</v>
      </c>
      <c r="V24" s="35" t="s">
        <v>58</v>
      </c>
    </row>
    <row r="25" spans="1:22" ht="15" x14ac:dyDescent="0.2">
      <c r="A25" s="4"/>
      <c r="B25" s="54"/>
      <c r="C25" s="17" t="s">
        <v>1897</v>
      </c>
      <c r="D25" s="35" t="s">
        <v>64</v>
      </c>
      <c r="E25" s="38"/>
      <c r="F25" s="38"/>
      <c r="G25" s="38"/>
      <c r="H25" s="3">
        <v>187000</v>
      </c>
      <c r="I25" s="3">
        <v>47000</v>
      </c>
      <c r="J25" s="3">
        <v>16000</v>
      </c>
      <c r="K25" s="3">
        <v>10000</v>
      </c>
      <c r="L25" s="38"/>
      <c r="M25" s="38"/>
      <c r="N25" s="38"/>
      <c r="O25" s="3">
        <v>0</v>
      </c>
      <c r="P25" s="3">
        <v>260000</v>
      </c>
      <c r="Q25" s="38"/>
      <c r="R25" s="3">
        <v>1.0145412687911</v>
      </c>
      <c r="S25" s="3">
        <v>274000</v>
      </c>
      <c r="T25" s="38"/>
      <c r="U25" s="3">
        <v>1.5264350744925299</v>
      </c>
      <c r="V25" s="35" t="s">
        <v>64</v>
      </c>
    </row>
    <row r="26" spans="1:22" ht="15" x14ac:dyDescent="0.2">
      <c r="A26" s="4"/>
      <c r="B26" s="54"/>
      <c r="C26" s="17" t="s">
        <v>1553</v>
      </c>
      <c r="D26" s="35" t="s">
        <v>68</v>
      </c>
      <c r="E26" s="38"/>
      <c r="F26" s="38"/>
      <c r="G26" s="38"/>
      <c r="H26" s="3">
        <v>763000</v>
      </c>
      <c r="I26" s="3">
        <v>367000</v>
      </c>
      <c r="J26" s="3">
        <v>0</v>
      </c>
      <c r="K26" s="3">
        <v>0</v>
      </c>
      <c r="L26" s="38"/>
      <c r="M26" s="38"/>
      <c r="N26" s="38"/>
      <c r="O26" s="3">
        <v>0</v>
      </c>
      <c r="P26" s="3">
        <v>1130000</v>
      </c>
      <c r="Q26" s="38"/>
      <c r="R26" s="3">
        <v>0.62527858782448398</v>
      </c>
      <c r="S26" s="3">
        <v>2004000</v>
      </c>
      <c r="T26" s="38"/>
      <c r="U26" s="3">
        <v>1.21904411899375</v>
      </c>
      <c r="V26" s="35" t="s">
        <v>68</v>
      </c>
    </row>
    <row r="27" spans="1:22" ht="15" x14ac:dyDescent="0.2">
      <c r="A27" s="4"/>
      <c r="B27" s="54"/>
      <c r="C27" s="17" t="s">
        <v>716</v>
      </c>
      <c r="D27" s="35" t="s">
        <v>75</v>
      </c>
      <c r="E27" s="38"/>
      <c r="F27" s="38"/>
      <c r="G27" s="38"/>
      <c r="H27" s="3">
        <v>1354000</v>
      </c>
      <c r="I27" s="3">
        <v>3153000</v>
      </c>
      <c r="J27" s="3">
        <v>3811000</v>
      </c>
      <c r="K27" s="3">
        <v>731000</v>
      </c>
      <c r="L27" s="38"/>
      <c r="M27" s="38"/>
      <c r="N27" s="38"/>
      <c r="O27" s="3">
        <v>0</v>
      </c>
      <c r="P27" s="3">
        <v>9049000</v>
      </c>
      <c r="Q27" s="38"/>
      <c r="R27" s="3">
        <v>2.6550690565692401</v>
      </c>
      <c r="S27" s="3">
        <v>8617000</v>
      </c>
      <c r="T27" s="38"/>
      <c r="U27" s="3">
        <v>2.9170089238567001</v>
      </c>
      <c r="V27" s="35" t="s">
        <v>75</v>
      </c>
    </row>
    <row r="28" spans="1:22" ht="15" x14ac:dyDescent="0.2">
      <c r="A28" s="4"/>
      <c r="B28" s="54"/>
      <c r="C28" s="17" t="s">
        <v>1131</v>
      </c>
      <c r="D28" s="35" t="s">
        <v>78</v>
      </c>
      <c r="E28" s="38"/>
      <c r="F28" s="38"/>
      <c r="G28" s="38"/>
      <c r="H28" s="3">
        <v>8934000</v>
      </c>
      <c r="I28" s="3">
        <v>252000</v>
      </c>
      <c r="J28" s="3">
        <v>20000</v>
      </c>
      <c r="K28" s="3">
        <v>2000</v>
      </c>
      <c r="L28" s="38"/>
      <c r="M28" s="38"/>
      <c r="N28" s="38"/>
      <c r="O28" s="3">
        <v>0</v>
      </c>
      <c r="P28" s="3">
        <v>9208000</v>
      </c>
      <c r="Q28" s="38"/>
      <c r="R28" s="3">
        <v>0.118359434037422</v>
      </c>
      <c r="S28" s="3">
        <v>8627000</v>
      </c>
      <c r="T28" s="38"/>
      <c r="U28" s="3">
        <v>8.0926835059315999E-2</v>
      </c>
      <c r="V28" s="35" t="s">
        <v>78</v>
      </c>
    </row>
    <row r="29" spans="1:22" ht="15" x14ac:dyDescent="0.2">
      <c r="A29" s="4"/>
      <c r="B29" s="55"/>
      <c r="C29" s="17" t="s">
        <v>1609</v>
      </c>
      <c r="D29" s="35" t="s">
        <v>80</v>
      </c>
      <c r="E29" s="3">
        <v>101859000</v>
      </c>
      <c r="F29" s="3">
        <v>21859000</v>
      </c>
      <c r="G29" s="3">
        <v>34579000</v>
      </c>
      <c r="H29" s="3">
        <v>158297000</v>
      </c>
      <c r="I29" s="3">
        <v>23062000</v>
      </c>
      <c r="J29" s="3">
        <v>14898000</v>
      </c>
      <c r="K29" s="3">
        <v>16500000</v>
      </c>
      <c r="L29" s="3">
        <v>15745000</v>
      </c>
      <c r="M29" s="3">
        <v>755000</v>
      </c>
      <c r="N29" s="3">
        <v>0</v>
      </c>
      <c r="O29" s="3">
        <v>0</v>
      </c>
      <c r="P29" s="3">
        <v>212757000</v>
      </c>
      <c r="Q29" s="3">
        <v>1.16468320126716</v>
      </c>
      <c r="R29" s="3">
        <v>1.1757628520329799</v>
      </c>
      <c r="S29" s="3">
        <v>197919000</v>
      </c>
      <c r="T29" s="3">
        <v>0.75467995976331403</v>
      </c>
      <c r="U29" s="3">
        <v>1.10911390918551</v>
      </c>
      <c r="V29" s="35" t="s">
        <v>80</v>
      </c>
    </row>
    <row r="30" spans="1:22" ht="15" x14ac:dyDescent="0.2">
      <c r="A30" s="4"/>
      <c r="B30" s="55" t="s">
        <v>1823</v>
      </c>
      <c r="C30" s="55"/>
      <c r="D30" s="35" t="s">
        <v>81</v>
      </c>
      <c r="E30" s="3">
        <v>43092000</v>
      </c>
      <c r="F30" s="3">
        <v>62712000</v>
      </c>
      <c r="G30" s="3">
        <v>47608000</v>
      </c>
      <c r="H30" s="38"/>
      <c r="I30" s="3">
        <v>24655000</v>
      </c>
      <c r="J30" s="3">
        <v>15311000</v>
      </c>
      <c r="K30" s="38"/>
      <c r="L30" s="3">
        <v>22786000</v>
      </c>
      <c r="M30" s="3">
        <v>6265000</v>
      </c>
      <c r="N30" s="3">
        <v>1701000</v>
      </c>
      <c r="O30" s="3">
        <v>-382000</v>
      </c>
      <c r="P30" s="3">
        <v>223748000</v>
      </c>
      <c r="Q30" s="38"/>
      <c r="R30" s="3">
        <v>1.7960851076128901</v>
      </c>
      <c r="S30" s="3">
        <v>170101000</v>
      </c>
      <c r="T30" s="38"/>
      <c r="U30" s="3">
        <v>1.76128506496918</v>
      </c>
      <c r="V30" s="35" t="s">
        <v>81</v>
      </c>
    </row>
    <row r="31" spans="1:22" ht="15" x14ac:dyDescent="0.2">
      <c r="A31" s="4"/>
      <c r="B31" s="55" t="s">
        <v>971</v>
      </c>
      <c r="C31" s="55"/>
      <c r="D31" s="35" t="s">
        <v>82</v>
      </c>
      <c r="E31" s="3">
        <v>42893000</v>
      </c>
      <c r="F31" s="3">
        <v>-4858000</v>
      </c>
      <c r="G31" s="3">
        <v>-19487000</v>
      </c>
      <c r="H31" s="38"/>
      <c r="I31" s="3">
        <v>-1371000</v>
      </c>
      <c r="J31" s="3">
        <v>-1720000</v>
      </c>
      <c r="K31" s="38"/>
      <c r="L31" s="3">
        <v>-3226000</v>
      </c>
      <c r="M31" s="3">
        <v>1816000</v>
      </c>
      <c r="N31" s="3">
        <v>28000</v>
      </c>
      <c r="O31" s="3">
        <v>853000</v>
      </c>
      <c r="P31" s="3">
        <v>14928000</v>
      </c>
      <c r="Q31" s="38"/>
      <c r="R31" s="38"/>
      <c r="S31" s="3">
        <v>12404000</v>
      </c>
      <c r="T31" s="38"/>
      <c r="U31" s="38"/>
      <c r="V31" s="35" t="s">
        <v>82</v>
      </c>
    </row>
    <row r="32" spans="1:22" ht="15" x14ac:dyDescent="0.2">
      <c r="A32" s="4"/>
      <c r="B32" s="55" t="s">
        <v>1325</v>
      </c>
      <c r="C32" s="17" t="s">
        <v>969</v>
      </c>
      <c r="D32" s="35" t="s">
        <v>84</v>
      </c>
      <c r="E32" s="3">
        <v>44928000</v>
      </c>
      <c r="F32" s="3">
        <v>-5176000</v>
      </c>
      <c r="G32" s="3">
        <v>-22263000</v>
      </c>
      <c r="H32" s="38"/>
      <c r="I32" s="3">
        <v>-1275000</v>
      </c>
      <c r="J32" s="3">
        <v>-1746000</v>
      </c>
      <c r="K32" s="38"/>
      <c r="L32" s="3">
        <v>-3604000</v>
      </c>
      <c r="M32" s="3">
        <v>1736000</v>
      </c>
      <c r="N32" s="3">
        <v>6000</v>
      </c>
      <c r="O32" s="3">
        <v>853000</v>
      </c>
      <c r="P32" s="3">
        <v>13459000</v>
      </c>
      <c r="Q32" s="38"/>
      <c r="R32" s="3">
        <v>4.4202116398723998E-2</v>
      </c>
      <c r="S32" s="3">
        <v>11437000</v>
      </c>
      <c r="T32" s="38"/>
      <c r="U32" s="3">
        <v>8.4479757850230999E-2</v>
      </c>
      <c r="V32" s="35" t="s">
        <v>84</v>
      </c>
    </row>
    <row r="33" spans="1:22" ht="15" x14ac:dyDescent="0.2">
      <c r="A33" s="4"/>
      <c r="B33" s="55"/>
      <c r="C33" s="17" t="s">
        <v>970</v>
      </c>
      <c r="D33" s="35" t="s">
        <v>85</v>
      </c>
      <c r="E33" s="3">
        <v>-2035000</v>
      </c>
      <c r="F33" s="3">
        <v>318000</v>
      </c>
      <c r="G33" s="3">
        <v>2776000</v>
      </c>
      <c r="H33" s="38"/>
      <c r="I33" s="3">
        <v>-96000</v>
      </c>
      <c r="J33" s="3">
        <v>26000</v>
      </c>
      <c r="K33" s="38"/>
      <c r="L33" s="3">
        <v>378000</v>
      </c>
      <c r="M33" s="3">
        <v>80000</v>
      </c>
      <c r="N33" s="3">
        <v>22000</v>
      </c>
      <c r="O33" s="3">
        <v>0</v>
      </c>
      <c r="P33" s="3">
        <v>1469000</v>
      </c>
      <c r="Q33" s="38"/>
      <c r="R33" s="3">
        <v>9.9910850792577999E-2</v>
      </c>
      <c r="S33" s="3">
        <v>967000</v>
      </c>
      <c r="T33" s="38"/>
      <c r="U33" s="3">
        <v>0.17558108105317199</v>
      </c>
      <c r="V33" s="35" t="s">
        <v>85</v>
      </c>
    </row>
    <row r="34" spans="1:22" ht="15" x14ac:dyDescent="0.2">
      <c r="A34" s="4"/>
      <c r="B34" s="53" t="s">
        <v>1323</v>
      </c>
      <c r="C34" s="17" t="s">
        <v>1454</v>
      </c>
      <c r="D34" s="35" t="s">
        <v>90</v>
      </c>
      <c r="E34" s="3">
        <v>30218000</v>
      </c>
      <c r="F34" s="3">
        <v>-6736000</v>
      </c>
      <c r="G34" s="3">
        <v>-10118000</v>
      </c>
      <c r="H34" s="38"/>
      <c r="I34" s="3">
        <v>-5164000</v>
      </c>
      <c r="J34" s="3">
        <v>-1252000</v>
      </c>
      <c r="K34" s="38"/>
      <c r="L34" s="3">
        <v>-1612000</v>
      </c>
      <c r="M34" s="3">
        <v>686000</v>
      </c>
      <c r="N34" s="3">
        <v>-80000</v>
      </c>
      <c r="O34" s="3">
        <v>640000</v>
      </c>
      <c r="P34" s="3">
        <v>6582000</v>
      </c>
      <c r="Q34" s="38"/>
      <c r="R34" s="3">
        <v>5.0993269979988001E-2</v>
      </c>
      <c r="S34" s="3">
        <v>4620000</v>
      </c>
      <c r="T34" s="38"/>
      <c r="U34" s="3">
        <v>0.124741817709172</v>
      </c>
      <c r="V34" s="35" t="s">
        <v>90</v>
      </c>
    </row>
    <row r="35" spans="1:22" ht="15" x14ac:dyDescent="0.2">
      <c r="A35" s="4"/>
      <c r="B35" s="54"/>
      <c r="C35" s="17" t="s">
        <v>1455</v>
      </c>
      <c r="D35" s="35" t="s">
        <v>94</v>
      </c>
      <c r="E35" s="3">
        <v>-533000</v>
      </c>
      <c r="F35" s="3">
        <v>-483000</v>
      </c>
      <c r="G35" s="3">
        <v>-1182000</v>
      </c>
      <c r="H35" s="38"/>
      <c r="I35" s="3">
        <v>1976000</v>
      </c>
      <c r="J35" s="3">
        <v>1076000</v>
      </c>
      <c r="K35" s="38"/>
      <c r="L35" s="3">
        <v>2048000</v>
      </c>
      <c r="M35" s="3">
        <v>584000</v>
      </c>
      <c r="N35" s="3">
        <v>113000</v>
      </c>
      <c r="O35" s="3">
        <v>8000</v>
      </c>
      <c r="P35" s="3">
        <v>3607000</v>
      </c>
      <c r="Q35" s="38"/>
      <c r="R35" s="3">
        <v>1.3590204160238799</v>
      </c>
      <c r="S35" s="3">
        <v>3184000</v>
      </c>
      <c r="T35" s="38"/>
      <c r="U35" s="3">
        <v>1.2008366129174499</v>
      </c>
      <c r="V35" s="35" t="s">
        <v>94</v>
      </c>
    </row>
    <row r="36" spans="1:22" ht="15" x14ac:dyDescent="0.2">
      <c r="A36" s="4"/>
      <c r="B36" s="55"/>
      <c r="C36" s="17" t="s">
        <v>1451</v>
      </c>
      <c r="D36" s="35" t="s">
        <v>95</v>
      </c>
      <c r="E36" s="3">
        <v>13208000</v>
      </c>
      <c r="F36" s="3">
        <v>2361000</v>
      </c>
      <c r="G36" s="3">
        <v>-8187000</v>
      </c>
      <c r="H36" s="38"/>
      <c r="I36" s="3">
        <v>1817000</v>
      </c>
      <c r="J36" s="3">
        <v>-1544000</v>
      </c>
      <c r="K36" s="38"/>
      <c r="L36" s="3">
        <v>-3662000</v>
      </c>
      <c r="M36" s="3">
        <v>546000</v>
      </c>
      <c r="N36" s="3">
        <v>-5000</v>
      </c>
      <c r="O36" s="3">
        <v>205000</v>
      </c>
      <c r="P36" s="3">
        <v>4739000</v>
      </c>
      <c r="Q36" s="38"/>
      <c r="R36" s="3">
        <v>7.4227200816284006E-2</v>
      </c>
      <c r="S36" s="3">
        <v>4600000</v>
      </c>
      <c r="T36" s="38"/>
      <c r="U36" s="3">
        <v>0.301312527405032</v>
      </c>
      <c r="V36" s="35" t="s">
        <v>95</v>
      </c>
    </row>
    <row r="37" spans="1:22" ht="15" x14ac:dyDescent="0.2">
      <c r="A37" s="4"/>
      <c r="B37" s="55" t="s">
        <v>1099</v>
      </c>
      <c r="C37" s="17" t="s">
        <v>1107</v>
      </c>
      <c r="D37" s="35" t="s">
        <v>97</v>
      </c>
      <c r="E37" s="3">
        <v>116000</v>
      </c>
      <c r="F37" s="3">
        <v>-3000</v>
      </c>
      <c r="G37" s="3">
        <v>-206000</v>
      </c>
      <c r="H37" s="38"/>
      <c r="I37" s="3">
        <v>-316000</v>
      </c>
      <c r="J37" s="3">
        <v>-128000</v>
      </c>
      <c r="K37" s="38"/>
      <c r="L37" s="3">
        <v>-1077000</v>
      </c>
      <c r="M37" s="3">
        <v>-826000</v>
      </c>
      <c r="N37" s="3">
        <v>-275000</v>
      </c>
      <c r="O37" s="3">
        <v>382000</v>
      </c>
      <c r="P37" s="3">
        <v>-2333000</v>
      </c>
      <c r="Q37" s="3">
        <v>1.5399587634298799</v>
      </c>
      <c r="R37" s="3">
        <v>7.46575606828522</v>
      </c>
      <c r="S37" s="3">
        <v>-2637000</v>
      </c>
      <c r="T37" s="3">
        <v>0.76510039524927198</v>
      </c>
      <c r="U37" s="3">
        <v>7.3958111617429196</v>
      </c>
      <c r="V37" s="35" t="s">
        <v>97</v>
      </c>
    </row>
    <row r="38" spans="1:22" ht="30" customHeight="1" x14ac:dyDescent="0.2">
      <c r="A38" s="4"/>
      <c r="B38" s="55"/>
      <c r="C38" s="17" t="s">
        <v>1109</v>
      </c>
      <c r="D38" s="35" t="s">
        <v>99</v>
      </c>
      <c r="E38" s="3">
        <v>45297000</v>
      </c>
      <c r="F38" s="3">
        <v>-3634000</v>
      </c>
      <c r="G38" s="3">
        <v>-9258000</v>
      </c>
      <c r="H38" s="38"/>
      <c r="I38" s="3">
        <v>-7453000</v>
      </c>
      <c r="J38" s="3">
        <v>-8640000</v>
      </c>
      <c r="K38" s="38"/>
      <c r="L38" s="3">
        <v>-13271000</v>
      </c>
      <c r="M38" s="3">
        <v>-112000</v>
      </c>
      <c r="N38" s="3">
        <v>0</v>
      </c>
      <c r="O38" s="3">
        <v>0</v>
      </c>
      <c r="P38" s="3">
        <v>2929000</v>
      </c>
      <c r="Q38" s="3">
        <v>2.23578095444253</v>
      </c>
      <c r="R38" s="3">
        <v>4.2437249070995504</v>
      </c>
      <c r="S38" s="3">
        <v>1876000</v>
      </c>
      <c r="T38" s="3">
        <v>1.6916328328690899</v>
      </c>
      <c r="U38" s="3">
        <v>3.1078180180372001</v>
      </c>
      <c r="V38" s="35" t="s">
        <v>99</v>
      </c>
    </row>
    <row r="39" spans="1:22" ht="48" customHeight="1" x14ac:dyDescent="0.2">
      <c r="A39" s="4"/>
      <c r="B39" s="17" t="s">
        <v>1099</v>
      </c>
      <c r="C39" s="17" t="s">
        <v>1108</v>
      </c>
      <c r="D39" s="35" t="s">
        <v>100</v>
      </c>
      <c r="E39" s="3">
        <v>71000</v>
      </c>
      <c r="F39" s="3">
        <v>135000</v>
      </c>
      <c r="G39" s="3">
        <v>519000</v>
      </c>
      <c r="H39" s="38"/>
      <c r="I39" s="3">
        <v>745000</v>
      </c>
      <c r="J39" s="3">
        <v>-153000</v>
      </c>
      <c r="K39" s="38"/>
      <c r="L39" s="3">
        <v>-202000</v>
      </c>
      <c r="M39" s="3">
        <v>-864000</v>
      </c>
      <c r="N39" s="3">
        <v>-177000</v>
      </c>
      <c r="O39" s="3">
        <v>0</v>
      </c>
      <c r="P39" s="3">
        <v>74000</v>
      </c>
      <c r="Q39" s="3">
        <v>2.4030175849297002E-2</v>
      </c>
      <c r="R39" s="3">
        <v>0.20325155771667699</v>
      </c>
      <c r="S39" s="3">
        <v>-20000</v>
      </c>
      <c r="T39" s="3">
        <v>7.5564577562000001E-3</v>
      </c>
      <c r="U39" s="3">
        <v>0.73526341178975996</v>
      </c>
      <c r="V39" s="35" t="s">
        <v>100</v>
      </c>
    </row>
    <row r="40" spans="1:22" ht="48" customHeight="1" x14ac:dyDescent="0.2">
      <c r="A40" s="4"/>
      <c r="B40" s="13" t="s">
        <v>1099</v>
      </c>
      <c r="C40" s="13" t="s">
        <v>1104</v>
      </c>
      <c r="D40" s="19" t="s">
        <v>101</v>
      </c>
      <c r="E40" s="23"/>
      <c r="F40" s="23"/>
      <c r="G40" s="23"/>
      <c r="H40" s="2"/>
      <c r="I40" s="23"/>
      <c r="J40" s="23"/>
      <c r="K40" s="2"/>
      <c r="L40" s="23"/>
      <c r="M40" s="23"/>
      <c r="N40" s="23"/>
      <c r="O40" s="23"/>
      <c r="P40" s="23"/>
      <c r="Q40" s="23"/>
      <c r="R40" s="23"/>
      <c r="S40" s="23"/>
      <c r="T40" s="23"/>
      <c r="U40" s="23"/>
      <c r="V40" s="19" t="s">
        <v>101</v>
      </c>
    </row>
  </sheetData>
  <mergeCells count="14">
    <mergeCell ref="B31:C31"/>
    <mergeCell ref="B32:B33"/>
    <mergeCell ref="B34:B36"/>
    <mergeCell ref="B37:B38"/>
    <mergeCell ref="S12:U12"/>
    <mergeCell ref="B15:B21"/>
    <mergeCell ref="B22:C22"/>
    <mergeCell ref="B23:B29"/>
    <mergeCell ref="B30:C30"/>
    <mergeCell ref="A1:C1"/>
    <mergeCell ref="A2:C2"/>
    <mergeCell ref="D4:E4"/>
    <mergeCell ref="B10:L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C8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3"/>
  <sheetViews>
    <sheetView workbookViewId="0"/>
  </sheetViews>
  <sheetFormatPr defaultColWidth="11.42578125" defaultRowHeight="12.75" x14ac:dyDescent="0.2"/>
  <sheetData>
    <row r="1" spans="1:254" x14ac:dyDescent="0.2">
      <c r="A1" t="s">
        <v>0</v>
      </c>
      <c r="B1" t="s">
        <v>145</v>
      </c>
    </row>
    <row r="2" spans="1:254" x14ac:dyDescent="0.2">
      <c r="A2" t="s">
        <v>0</v>
      </c>
      <c r="B2" t="s">
        <v>146</v>
      </c>
    </row>
    <row r="3" spans="1:254" x14ac:dyDescent="0.2">
      <c r="A3" t="s">
        <v>0</v>
      </c>
      <c r="B3" t="s">
        <v>174</v>
      </c>
    </row>
    <row r="4" spans="1:254" x14ac:dyDescent="0.2">
      <c r="A4" t="s">
        <v>0</v>
      </c>
      <c r="B4" t="s">
        <v>196</v>
      </c>
    </row>
    <row r="5" spans="1:254" x14ac:dyDescent="0.2">
      <c r="A5" t="s">
        <v>0</v>
      </c>
      <c r="B5" t="s">
        <v>216</v>
      </c>
    </row>
    <row r="6" spans="1:254" x14ac:dyDescent="0.2">
      <c r="A6" t="s">
        <v>691</v>
      </c>
      <c r="B6" t="s">
        <v>692</v>
      </c>
      <c r="C6" t="s">
        <v>681</v>
      </c>
      <c r="D6" t="s">
        <v>686</v>
      </c>
      <c r="E6" t="s">
        <v>453</v>
      </c>
      <c r="F6" t="s">
        <v>452</v>
      </c>
      <c r="G6" t="s">
        <v>682</v>
      </c>
      <c r="H6" t="s">
        <v>684</v>
      </c>
      <c r="I6" t="s">
        <v>454</v>
      </c>
      <c r="J6" t="s">
        <v>562</v>
      </c>
      <c r="K6" t="s">
        <v>683</v>
      </c>
      <c r="L6" t="s">
        <v>552</v>
      </c>
      <c r="M6" t="s">
        <v>560</v>
      </c>
      <c r="N6" t="s">
        <v>558</v>
      </c>
      <c r="O6" t="s">
        <v>557</v>
      </c>
      <c r="P6" t="s">
        <v>651</v>
      </c>
      <c r="Q6" t="s">
        <v>440</v>
      </c>
      <c r="R6" t="s">
        <v>441</v>
      </c>
      <c r="S6" t="s">
        <v>506</v>
      </c>
      <c r="T6" t="s">
        <v>439</v>
      </c>
      <c r="U6" t="s">
        <v>438</v>
      </c>
      <c r="V6" t="s">
        <v>443</v>
      </c>
      <c r="W6" t="s">
        <v>449</v>
      </c>
      <c r="X6" t="s">
        <v>451</v>
      </c>
      <c r="Y6" t="s">
        <v>444</v>
      </c>
      <c r="Z6" t="s">
        <v>512</v>
      </c>
      <c r="AA6" t="s">
        <v>437</v>
      </c>
      <c r="AB6" t="s">
        <v>507</v>
      </c>
      <c r="AC6" t="s">
        <v>446</v>
      </c>
      <c r="AD6" t="s">
        <v>436</v>
      </c>
      <c r="AE6" t="s">
        <v>509</v>
      </c>
      <c r="AF6" t="s">
        <v>447</v>
      </c>
      <c r="AG6" t="s">
        <v>685</v>
      </c>
      <c r="AH6" t="s">
        <v>513</v>
      </c>
      <c r="AI6" t="s">
        <v>465</v>
      </c>
      <c r="AJ6" t="s">
        <v>474</v>
      </c>
      <c r="AK6" t="s">
        <v>475</v>
      </c>
      <c r="AL6" t="s">
        <v>463</v>
      </c>
      <c r="AM6" t="s">
        <v>470</v>
      </c>
      <c r="AN6" t="s">
        <v>466</v>
      </c>
      <c r="AO6" t="s">
        <v>476</v>
      </c>
      <c r="AP6" t="s">
        <v>458</v>
      </c>
      <c r="AQ6" t="s">
        <v>461</v>
      </c>
      <c r="AR6" t="s">
        <v>464</v>
      </c>
      <c r="AS6" t="s">
        <v>467</v>
      </c>
      <c r="AT6" t="s">
        <v>459</v>
      </c>
      <c r="AU6" t="s">
        <v>468</v>
      </c>
      <c r="AV6" t="s">
        <v>462</v>
      </c>
      <c r="AW6" t="s">
        <v>460</v>
      </c>
      <c r="AX6" t="s">
        <v>472</v>
      </c>
      <c r="AY6" t="s">
        <v>473</v>
      </c>
      <c r="AZ6" t="s">
        <v>471</v>
      </c>
      <c r="BA6" t="s">
        <v>445</v>
      </c>
      <c r="BB6" t="s">
        <v>469</v>
      </c>
      <c r="BC6" t="s">
        <v>646</v>
      </c>
      <c r="BD6" t="s">
        <v>500</v>
      </c>
      <c r="BE6" t="s">
        <v>563</v>
      </c>
      <c r="BF6" t="s">
        <v>564</v>
      </c>
      <c r="BG6" t="s">
        <v>526</v>
      </c>
      <c r="BH6" t="s">
        <v>528</v>
      </c>
      <c r="BI6" t="s">
        <v>530</v>
      </c>
      <c r="BJ6" t="s">
        <v>543</v>
      </c>
      <c r="BK6" t="s">
        <v>533</v>
      </c>
      <c r="BL6" t="s">
        <v>541</v>
      </c>
      <c r="BM6" t="s">
        <v>529</v>
      </c>
      <c r="BN6" t="s">
        <v>544</v>
      </c>
      <c r="BO6" t="s">
        <v>542</v>
      </c>
      <c r="BP6" t="s">
        <v>531</v>
      </c>
      <c r="BQ6" t="s">
        <v>532</v>
      </c>
      <c r="BR6" t="s">
        <v>537</v>
      </c>
      <c r="BS6" t="s">
        <v>535</v>
      </c>
      <c r="BT6" t="s">
        <v>534</v>
      </c>
      <c r="BU6" t="s">
        <v>540</v>
      </c>
      <c r="BV6" t="s">
        <v>499</v>
      </c>
      <c r="BW6" t="s">
        <v>539</v>
      </c>
      <c r="BX6" t="s">
        <v>501</v>
      </c>
      <c r="BY6" t="s">
        <v>502</v>
      </c>
      <c r="BZ6" t="s">
        <v>698</v>
      </c>
      <c r="CA6" t="s">
        <v>554</v>
      </c>
      <c r="CB6" t="s">
        <v>550</v>
      </c>
      <c r="CC6" t="s">
        <v>555</v>
      </c>
      <c r="CD6" t="s">
        <v>617</v>
      </c>
      <c r="CE6" t="s">
        <v>545</v>
      </c>
      <c r="CF6" t="s">
        <v>551</v>
      </c>
      <c r="CG6" t="s">
        <v>547</v>
      </c>
      <c r="CH6" t="s">
        <v>546</v>
      </c>
      <c r="CI6" t="s">
        <v>694</v>
      </c>
      <c r="CJ6" t="s">
        <v>695</v>
      </c>
      <c r="CK6" t="s">
        <v>688</v>
      </c>
      <c r="CL6" t="s">
        <v>693</v>
      </c>
      <c r="CM6" t="s">
        <v>690</v>
      </c>
      <c r="CN6" t="s">
        <v>700</v>
      </c>
      <c r="CO6" t="s">
        <v>699</v>
      </c>
      <c r="CP6" t="s">
        <v>484</v>
      </c>
      <c r="CQ6" t="s">
        <v>670</v>
      </c>
      <c r="CR6" t="s">
        <v>678</v>
      </c>
      <c r="CS6" t="s">
        <v>668</v>
      </c>
      <c r="CT6" t="s">
        <v>674</v>
      </c>
      <c r="CU6" t="s">
        <v>676</v>
      </c>
      <c r="CV6" t="s">
        <v>671</v>
      </c>
      <c r="CW6" t="s">
        <v>677</v>
      </c>
      <c r="CX6" t="s">
        <v>672</v>
      </c>
      <c r="CY6" t="s">
        <v>679</v>
      </c>
      <c r="CZ6" t="s">
        <v>673</v>
      </c>
      <c r="DA6" t="s">
        <v>680</v>
      </c>
      <c r="DB6" t="s">
        <v>556</v>
      </c>
      <c r="DC6" t="s">
        <v>635</v>
      </c>
      <c r="DD6" t="s">
        <v>450</v>
      </c>
      <c r="DE6" t="s">
        <v>675</v>
      </c>
      <c r="DF6" t="s">
        <v>666</v>
      </c>
      <c r="DG6" t="s">
        <v>538</v>
      </c>
      <c r="DH6" t="s">
        <v>566</v>
      </c>
      <c r="DI6" t="s">
        <v>565</v>
      </c>
      <c r="DJ6" t="s">
        <v>561</v>
      </c>
      <c r="DK6" t="s">
        <v>574</v>
      </c>
      <c r="DL6" t="s">
        <v>491</v>
      </c>
      <c r="DM6" t="s">
        <v>575</v>
      </c>
      <c r="DN6" t="s">
        <v>576</v>
      </c>
      <c r="DO6" t="s">
        <v>578</v>
      </c>
      <c r="DP6" t="s">
        <v>584</v>
      </c>
      <c r="DQ6" t="s">
        <v>585</v>
      </c>
      <c r="DR6" t="s">
        <v>577</v>
      </c>
      <c r="DS6" t="s">
        <v>583</v>
      </c>
      <c r="DT6" t="s">
        <v>580</v>
      </c>
      <c r="DU6" t="s">
        <v>582</v>
      </c>
      <c r="DV6" t="s">
        <v>603</v>
      </c>
      <c r="DW6" t="s">
        <v>606</v>
      </c>
      <c r="DX6" t="s">
        <v>609</v>
      </c>
      <c r="DY6" t="s">
        <v>596</v>
      </c>
      <c r="DZ6" t="s">
        <v>591</v>
      </c>
      <c r="EA6" t="s">
        <v>602</v>
      </c>
      <c r="EB6" t="s">
        <v>590</v>
      </c>
      <c r="EC6" t="s">
        <v>600</v>
      </c>
      <c r="ED6" t="s">
        <v>599</v>
      </c>
      <c r="EE6" t="s">
        <v>604</v>
      </c>
      <c r="EF6" t="s">
        <v>589</v>
      </c>
      <c r="EG6" t="s">
        <v>598</v>
      </c>
      <c r="EH6" t="s">
        <v>524</v>
      </c>
      <c r="EI6" t="s">
        <v>607</v>
      </c>
      <c r="EJ6" t="s">
        <v>592</v>
      </c>
      <c r="EK6" t="s">
        <v>608</v>
      </c>
      <c r="EL6" t="s">
        <v>597</v>
      </c>
      <c r="EM6" t="s">
        <v>527</v>
      </c>
      <c r="EN6" t="s">
        <v>508</v>
      </c>
      <c r="EO6" t="s">
        <v>586</v>
      </c>
      <c r="EP6" t="s">
        <v>595</v>
      </c>
      <c r="EQ6" t="s">
        <v>593</v>
      </c>
      <c r="ER6" t="s">
        <v>587</v>
      </c>
      <c r="ES6" t="s">
        <v>605</v>
      </c>
      <c r="ET6" t="s">
        <v>601</v>
      </c>
      <c r="EU6" t="s">
        <v>594</v>
      </c>
      <c r="EV6" t="s">
        <v>620</v>
      </c>
      <c r="EW6" t="s">
        <v>618</v>
      </c>
      <c r="EX6" t="s">
        <v>613</v>
      </c>
      <c r="EY6" t="s">
        <v>616</v>
      </c>
      <c r="EZ6" t="s">
        <v>614</v>
      </c>
      <c r="FA6" t="s">
        <v>621</v>
      </c>
      <c r="FB6" t="s">
        <v>612</v>
      </c>
      <c r="FC6" t="s">
        <v>615</v>
      </c>
      <c r="FD6" t="s">
        <v>610</v>
      </c>
      <c r="FE6" t="s">
        <v>619</v>
      </c>
      <c r="FF6" t="s">
        <v>658</v>
      </c>
      <c r="FG6" t="s">
        <v>510</v>
      </c>
      <c r="FH6" t="s">
        <v>643</v>
      </c>
      <c r="FI6" t="s">
        <v>656</v>
      </c>
      <c r="FJ6" t="s">
        <v>663</v>
      </c>
      <c r="FK6" t="s">
        <v>648</v>
      </c>
      <c r="FL6" t="s">
        <v>653</v>
      </c>
      <c r="FM6" t="s">
        <v>665</v>
      </c>
      <c r="FN6" t="s">
        <v>659</v>
      </c>
      <c r="FO6" t="s">
        <v>650</v>
      </c>
      <c r="FP6" t="s">
        <v>664</v>
      </c>
      <c r="FQ6" t="s">
        <v>483</v>
      </c>
      <c r="FR6" t="s">
        <v>645</v>
      </c>
      <c r="FS6" t="s">
        <v>661</v>
      </c>
      <c r="FT6" t="s">
        <v>660</v>
      </c>
      <c r="FU6" t="s">
        <v>696</v>
      </c>
      <c r="FV6" t="s">
        <v>448</v>
      </c>
      <c r="FW6" t="s">
        <v>652</v>
      </c>
      <c r="FX6" t="s">
        <v>644</v>
      </c>
      <c r="FY6" t="s">
        <v>647</v>
      </c>
      <c r="FZ6" t="s">
        <v>689</v>
      </c>
      <c r="GA6" t="s">
        <v>579</v>
      </c>
      <c r="GB6" t="s">
        <v>654</v>
      </c>
      <c r="GC6" t="s">
        <v>572</v>
      </c>
      <c r="GD6" t="s">
        <v>511</v>
      </c>
      <c r="GE6" t="s">
        <v>655</v>
      </c>
      <c r="GF6" t="s">
        <v>581</v>
      </c>
      <c r="GG6" t="s">
        <v>622</v>
      </c>
      <c r="GH6" t="s">
        <v>559</v>
      </c>
      <c r="GI6" t="s">
        <v>642</v>
      </c>
      <c r="GJ6" t="s">
        <v>628</v>
      </c>
      <c r="GK6" t="s">
        <v>629</v>
      </c>
      <c r="GL6" t="s">
        <v>523</v>
      </c>
      <c r="GM6" t="s">
        <v>630</v>
      </c>
      <c r="GN6" t="s">
        <v>636</v>
      </c>
      <c r="GO6" t="s">
        <v>519</v>
      </c>
      <c r="GP6" t="s">
        <v>631</v>
      </c>
      <c r="GQ6" t="s">
        <v>633</v>
      </c>
      <c r="GR6" t="s">
        <v>518</v>
      </c>
      <c r="GS6" t="s">
        <v>625</v>
      </c>
      <c r="GT6" t="s">
        <v>627</v>
      </c>
      <c r="GU6" t="s">
        <v>517</v>
      </c>
      <c r="GV6" t="s">
        <v>624</v>
      </c>
      <c r="GW6" t="s">
        <v>623</v>
      </c>
      <c r="GX6" t="s">
        <v>634</v>
      </c>
      <c r="GY6" t="s">
        <v>626</v>
      </c>
      <c r="GZ6" t="s">
        <v>667</v>
      </c>
      <c r="HA6" t="s">
        <v>482</v>
      </c>
      <c r="HB6" t="s">
        <v>497</v>
      </c>
      <c r="HC6" t="s">
        <v>522</v>
      </c>
      <c r="HD6" t="s">
        <v>637</v>
      </c>
      <c r="HE6" t="s">
        <v>493</v>
      </c>
      <c r="HF6" t="s">
        <v>489</v>
      </c>
      <c r="HG6" t="s">
        <v>490</v>
      </c>
      <c r="HH6" t="s">
        <v>487</v>
      </c>
      <c r="HI6" t="s">
        <v>486</v>
      </c>
      <c r="HJ6" t="s">
        <v>492</v>
      </c>
      <c r="HK6" t="s">
        <v>488</v>
      </c>
      <c r="HL6" t="s">
        <v>480</v>
      </c>
      <c r="HM6" t="s">
        <v>573</v>
      </c>
      <c r="HN6" t="s">
        <v>632</v>
      </c>
      <c r="HO6" t="s">
        <v>567</v>
      </c>
      <c r="HP6" t="s">
        <v>495</v>
      </c>
      <c r="HQ6" t="s">
        <v>569</v>
      </c>
      <c r="HR6" t="s">
        <v>571</v>
      </c>
      <c r="HS6" t="s">
        <v>611</v>
      </c>
      <c r="HT6" t="s">
        <v>570</v>
      </c>
      <c r="HU6" t="s">
        <v>485</v>
      </c>
      <c r="HV6" t="s">
        <v>479</v>
      </c>
      <c r="HW6" t="s">
        <v>568</v>
      </c>
      <c r="HX6" t="s">
        <v>496</v>
      </c>
      <c r="HY6" t="s">
        <v>548</v>
      </c>
      <c r="HZ6" t="s">
        <v>494</v>
      </c>
      <c r="IA6" t="s">
        <v>638</v>
      </c>
      <c r="IB6" t="s">
        <v>641</v>
      </c>
      <c r="IC6" t="s">
        <v>639</v>
      </c>
      <c r="ID6" t="s">
        <v>640</v>
      </c>
      <c r="IE6" t="s">
        <v>503</v>
      </c>
      <c r="IF6" t="s">
        <v>478</v>
      </c>
      <c r="IG6" t="s">
        <v>662</v>
      </c>
      <c r="IH6" t="s">
        <v>481</v>
      </c>
      <c r="II6" t="s">
        <v>649</v>
      </c>
      <c r="IJ6" t="s">
        <v>669</v>
      </c>
      <c r="IK6" t="s">
        <v>697</v>
      </c>
      <c r="IL6" t="s">
        <v>49</v>
      </c>
      <c r="IM6" t="s">
        <v>47</v>
      </c>
      <c r="IN6" t="s">
        <v>822</v>
      </c>
      <c r="IO6" t="s">
        <v>1517</v>
      </c>
      <c r="IP6" t="s">
        <v>1433</v>
      </c>
      <c r="IQ6" t="s">
        <v>752</v>
      </c>
      <c r="IR6" t="s">
        <v>757</v>
      </c>
      <c r="IS6" t="s">
        <v>759</v>
      </c>
      <c r="IT6" t="s">
        <v>1014</v>
      </c>
    </row>
    <row r="7" spans="1:254" x14ac:dyDescent="0.2">
      <c r="A7" t="s">
        <v>0</v>
      </c>
      <c r="B7" t="s">
        <v>238</v>
      </c>
    </row>
    <row r="8" spans="1:254" x14ac:dyDescent="0.2">
      <c r="A8" t="s">
        <v>0</v>
      </c>
      <c r="B8" t="s">
        <v>260</v>
      </c>
    </row>
    <row r="9" spans="1:254" x14ac:dyDescent="0.2">
      <c r="A9" t="s">
        <v>0</v>
      </c>
      <c r="B9" t="s">
        <v>164</v>
      </c>
    </row>
    <row r="10" spans="1:254" x14ac:dyDescent="0.2">
      <c r="A10" t="s">
        <v>0</v>
      </c>
      <c r="B10" t="s">
        <v>166</v>
      </c>
    </row>
    <row r="11" spans="1:254" x14ac:dyDescent="0.2">
      <c r="A11" t="s">
        <v>0</v>
      </c>
      <c r="B11" t="s">
        <v>168</v>
      </c>
    </row>
    <row r="12" spans="1:254" x14ac:dyDescent="0.2">
      <c r="A12" t="s">
        <v>0</v>
      </c>
      <c r="B12" t="s">
        <v>170</v>
      </c>
    </row>
    <row r="13" spans="1:254" x14ac:dyDescent="0.2">
      <c r="A13" t="s">
        <v>0</v>
      </c>
      <c r="B13" t="s">
        <v>172</v>
      </c>
    </row>
    <row r="14" spans="1:254" x14ac:dyDescent="0.2">
      <c r="A14" t="s">
        <v>0</v>
      </c>
      <c r="B14" t="s">
        <v>176</v>
      </c>
    </row>
    <row r="15" spans="1:254" x14ac:dyDescent="0.2">
      <c r="A15" t="s">
        <v>0</v>
      </c>
      <c r="B15" t="s">
        <v>178</v>
      </c>
    </row>
    <row r="16" spans="1:254" x14ac:dyDescent="0.2">
      <c r="A16" t="s">
        <v>0</v>
      </c>
      <c r="B16" t="s">
        <v>180</v>
      </c>
    </row>
    <row r="17" spans="1:2" x14ac:dyDescent="0.2">
      <c r="A17" t="s">
        <v>0</v>
      </c>
      <c r="B17" t="s">
        <v>182</v>
      </c>
    </row>
    <row r="18" spans="1:2" x14ac:dyDescent="0.2">
      <c r="A18" t="s">
        <v>0</v>
      </c>
      <c r="B18" t="s">
        <v>184</v>
      </c>
    </row>
    <row r="19" spans="1:2" x14ac:dyDescent="0.2">
      <c r="A19" t="s">
        <v>0</v>
      </c>
      <c r="B19" t="s">
        <v>186</v>
      </c>
    </row>
    <row r="20" spans="1:2" x14ac:dyDescent="0.2">
      <c r="A20" t="s">
        <v>0</v>
      </c>
      <c r="B20" t="s">
        <v>188</v>
      </c>
    </row>
    <row r="21" spans="1:2" x14ac:dyDescent="0.2">
      <c r="A21" t="s">
        <v>0</v>
      </c>
      <c r="B21" t="s">
        <v>190</v>
      </c>
    </row>
    <row r="22" spans="1:2" x14ac:dyDescent="0.2">
      <c r="A22" t="s">
        <v>0</v>
      </c>
      <c r="B22" t="s">
        <v>192</v>
      </c>
    </row>
    <row r="23" spans="1:2" x14ac:dyDescent="0.2">
      <c r="A23" t="s">
        <v>0</v>
      </c>
      <c r="B23" t="s">
        <v>194</v>
      </c>
    </row>
    <row r="24" spans="1:2" x14ac:dyDescent="0.2">
      <c r="A24" t="s">
        <v>0</v>
      </c>
      <c r="B24" t="s">
        <v>198</v>
      </c>
    </row>
    <row r="25" spans="1:2" x14ac:dyDescent="0.2">
      <c r="A25" t="s">
        <v>0</v>
      </c>
      <c r="B25" t="s">
        <v>200</v>
      </c>
    </row>
    <row r="26" spans="1:2" x14ac:dyDescent="0.2">
      <c r="A26" t="s">
        <v>0</v>
      </c>
      <c r="B26" t="s">
        <v>202</v>
      </c>
    </row>
    <row r="27" spans="1:2" x14ac:dyDescent="0.2">
      <c r="A27" t="s">
        <v>0</v>
      </c>
      <c r="B27" t="s">
        <v>204</v>
      </c>
    </row>
    <row r="28" spans="1:2" x14ac:dyDescent="0.2">
      <c r="A28" t="s">
        <v>0</v>
      </c>
      <c r="B28" t="s">
        <v>206</v>
      </c>
    </row>
    <row r="29" spans="1:2" x14ac:dyDescent="0.2">
      <c r="A29" t="s">
        <v>0</v>
      </c>
      <c r="B29" t="s">
        <v>208</v>
      </c>
    </row>
    <row r="30" spans="1:2" x14ac:dyDescent="0.2">
      <c r="A30" t="s">
        <v>0</v>
      </c>
      <c r="B30" t="s">
        <v>210</v>
      </c>
    </row>
    <row r="31" spans="1:2" x14ac:dyDescent="0.2">
      <c r="A31" t="s">
        <v>0</v>
      </c>
      <c r="B31" t="s">
        <v>212</v>
      </c>
    </row>
    <row r="32" spans="1:2" x14ac:dyDescent="0.2">
      <c r="A32" t="s">
        <v>0</v>
      </c>
      <c r="B32" t="s">
        <v>214</v>
      </c>
    </row>
    <row r="33" spans="1:2" x14ac:dyDescent="0.2">
      <c r="A33" t="s">
        <v>0</v>
      </c>
      <c r="B33" t="s">
        <v>217</v>
      </c>
    </row>
    <row r="34" spans="1:2" x14ac:dyDescent="0.2">
      <c r="A34" t="s">
        <v>0</v>
      </c>
      <c r="B34" t="s">
        <v>219</v>
      </c>
    </row>
    <row r="35" spans="1:2" x14ac:dyDescent="0.2">
      <c r="A35" t="s">
        <v>0</v>
      </c>
      <c r="B35" t="s">
        <v>221</v>
      </c>
    </row>
    <row r="36" spans="1:2" x14ac:dyDescent="0.2">
      <c r="A36" t="s">
        <v>0</v>
      </c>
      <c r="B36" t="s">
        <v>223</v>
      </c>
    </row>
    <row r="37" spans="1:2" x14ac:dyDescent="0.2">
      <c r="A37" t="s">
        <v>0</v>
      </c>
      <c r="B37" t="s">
        <v>225</v>
      </c>
    </row>
    <row r="38" spans="1:2" x14ac:dyDescent="0.2">
      <c r="A38" t="s">
        <v>0</v>
      </c>
      <c r="B38" t="s">
        <v>227</v>
      </c>
    </row>
    <row r="39" spans="1:2" x14ac:dyDescent="0.2">
      <c r="A39" t="s">
        <v>0</v>
      </c>
      <c r="B39" t="s">
        <v>229</v>
      </c>
    </row>
    <row r="40" spans="1:2" x14ac:dyDescent="0.2">
      <c r="A40" t="s">
        <v>0</v>
      </c>
      <c r="B40" t="s">
        <v>231</v>
      </c>
    </row>
    <row r="41" spans="1:2" x14ac:dyDescent="0.2">
      <c r="A41" t="s">
        <v>0</v>
      </c>
      <c r="B41" t="s">
        <v>233</v>
      </c>
    </row>
    <row r="42" spans="1:2" x14ac:dyDescent="0.2">
      <c r="A42" t="s">
        <v>0</v>
      </c>
      <c r="B42" t="s">
        <v>235</v>
      </c>
    </row>
    <row r="43" spans="1:2" x14ac:dyDescent="0.2">
      <c r="A43" t="s">
        <v>0</v>
      </c>
      <c r="B43" t="s">
        <v>239</v>
      </c>
    </row>
    <row r="44" spans="1:2" x14ac:dyDescent="0.2">
      <c r="A44" t="s">
        <v>0</v>
      </c>
      <c r="B44" t="s">
        <v>241</v>
      </c>
    </row>
    <row r="45" spans="1:2" x14ac:dyDescent="0.2">
      <c r="A45" t="s">
        <v>0</v>
      </c>
      <c r="B45" t="s">
        <v>243</v>
      </c>
    </row>
    <row r="46" spans="1:2" x14ac:dyDescent="0.2">
      <c r="A46" t="s">
        <v>0</v>
      </c>
      <c r="B46" t="s">
        <v>245</v>
      </c>
    </row>
    <row r="47" spans="1:2" x14ac:dyDescent="0.2">
      <c r="A47" t="s">
        <v>0</v>
      </c>
      <c r="B47" t="s">
        <v>247</v>
      </c>
    </row>
    <row r="48" spans="1:2" x14ac:dyDescent="0.2">
      <c r="A48" t="s">
        <v>0</v>
      </c>
      <c r="B48" t="s">
        <v>249</v>
      </c>
    </row>
    <row r="49" spans="1:2" x14ac:dyDescent="0.2">
      <c r="A49" t="s">
        <v>0</v>
      </c>
      <c r="B49" t="s">
        <v>251</v>
      </c>
    </row>
    <row r="50" spans="1:2" x14ac:dyDescent="0.2">
      <c r="A50" t="s">
        <v>0</v>
      </c>
      <c r="B50" t="s">
        <v>253</v>
      </c>
    </row>
    <row r="51" spans="1:2" x14ac:dyDescent="0.2">
      <c r="A51" t="s">
        <v>0</v>
      </c>
      <c r="B51" t="s">
        <v>255</v>
      </c>
    </row>
    <row r="52" spans="1:2" x14ac:dyDescent="0.2">
      <c r="A52" t="s">
        <v>0</v>
      </c>
      <c r="B52" t="s">
        <v>257</v>
      </c>
    </row>
    <row r="53" spans="1:2" x14ac:dyDescent="0.2">
      <c r="A53" t="s">
        <v>0</v>
      </c>
      <c r="B53" t="s">
        <v>261</v>
      </c>
    </row>
    <row r="54" spans="1:2" x14ac:dyDescent="0.2">
      <c r="A54" t="s">
        <v>0</v>
      </c>
      <c r="B54" t="s">
        <v>263</v>
      </c>
    </row>
    <row r="55" spans="1:2" x14ac:dyDescent="0.2">
      <c r="A55" t="s">
        <v>0</v>
      </c>
      <c r="B55" t="s">
        <v>265</v>
      </c>
    </row>
    <row r="56" spans="1:2" x14ac:dyDescent="0.2">
      <c r="A56" t="s">
        <v>0</v>
      </c>
      <c r="B56" t="s">
        <v>267</v>
      </c>
    </row>
    <row r="57" spans="1:2" x14ac:dyDescent="0.2">
      <c r="A57" t="s">
        <v>0</v>
      </c>
      <c r="B57" t="s">
        <v>269</v>
      </c>
    </row>
    <row r="58" spans="1:2" x14ac:dyDescent="0.2">
      <c r="A58" t="s">
        <v>0</v>
      </c>
      <c r="B58" t="s">
        <v>271</v>
      </c>
    </row>
    <row r="59" spans="1:2" x14ac:dyDescent="0.2">
      <c r="A59" t="s">
        <v>0</v>
      </c>
      <c r="B59" t="s">
        <v>273</v>
      </c>
    </row>
    <row r="60" spans="1:2" x14ac:dyDescent="0.2">
      <c r="A60" t="s">
        <v>0</v>
      </c>
      <c r="B60" t="s">
        <v>275</v>
      </c>
    </row>
    <row r="61" spans="1:2" x14ac:dyDescent="0.2">
      <c r="A61" t="s">
        <v>0</v>
      </c>
      <c r="B61" t="s">
        <v>277</v>
      </c>
    </row>
    <row r="62" spans="1:2" x14ac:dyDescent="0.2">
      <c r="A62" t="s">
        <v>0</v>
      </c>
      <c r="B62" t="s">
        <v>279</v>
      </c>
    </row>
    <row r="63" spans="1:2" x14ac:dyDescent="0.2">
      <c r="A63" t="s">
        <v>0</v>
      </c>
      <c r="B63" t="s">
        <v>282</v>
      </c>
    </row>
    <row r="64" spans="1:2" x14ac:dyDescent="0.2">
      <c r="A64" t="s">
        <v>0</v>
      </c>
      <c r="B64" t="s">
        <v>284</v>
      </c>
    </row>
    <row r="65" spans="1:2" x14ac:dyDescent="0.2">
      <c r="A65" t="s">
        <v>0</v>
      </c>
      <c r="B65" t="s">
        <v>286</v>
      </c>
    </row>
    <row r="66" spans="1:2" x14ac:dyDescent="0.2">
      <c r="A66" t="s">
        <v>0</v>
      </c>
      <c r="B66" t="s">
        <v>288</v>
      </c>
    </row>
    <row r="67" spans="1:2" x14ac:dyDescent="0.2">
      <c r="A67" t="s">
        <v>0</v>
      </c>
      <c r="B67" t="s">
        <v>290</v>
      </c>
    </row>
    <row r="68" spans="1:2" x14ac:dyDescent="0.2">
      <c r="A68" t="s">
        <v>0</v>
      </c>
      <c r="B68" t="s">
        <v>292</v>
      </c>
    </row>
    <row r="69" spans="1:2" x14ac:dyDescent="0.2">
      <c r="A69" t="s">
        <v>0</v>
      </c>
      <c r="B69" t="s">
        <v>294</v>
      </c>
    </row>
    <row r="70" spans="1:2" x14ac:dyDescent="0.2">
      <c r="A70" t="s">
        <v>0</v>
      </c>
      <c r="B70" t="s">
        <v>296</v>
      </c>
    </row>
    <row r="71" spans="1:2" x14ac:dyDescent="0.2">
      <c r="A71" t="s">
        <v>0</v>
      </c>
      <c r="B71" t="s">
        <v>298</v>
      </c>
    </row>
    <row r="72" spans="1:2" x14ac:dyDescent="0.2">
      <c r="A72" t="s">
        <v>0</v>
      </c>
      <c r="B72" t="s">
        <v>300</v>
      </c>
    </row>
    <row r="73" spans="1:2" x14ac:dyDescent="0.2">
      <c r="A73" t="s">
        <v>0</v>
      </c>
      <c r="B73" t="s">
        <v>144</v>
      </c>
    </row>
    <row r="74" spans="1:2" x14ac:dyDescent="0.2">
      <c r="A74" t="s">
        <v>0</v>
      </c>
      <c r="B74" t="s">
        <v>303</v>
      </c>
    </row>
    <row r="75" spans="1:2" x14ac:dyDescent="0.2">
      <c r="A75" t="s">
        <v>0</v>
      </c>
      <c r="B75" t="s">
        <v>306</v>
      </c>
    </row>
    <row r="76" spans="1:2" x14ac:dyDescent="0.2">
      <c r="A76" t="s">
        <v>0</v>
      </c>
      <c r="B76" t="s">
        <v>308</v>
      </c>
    </row>
    <row r="77" spans="1:2" x14ac:dyDescent="0.2">
      <c r="A77" t="s">
        <v>0</v>
      </c>
      <c r="B77" t="s">
        <v>310</v>
      </c>
    </row>
    <row r="78" spans="1:2" x14ac:dyDescent="0.2">
      <c r="A78" t="s">
        <v>0</v>
      </c>
      <c r="B78" t="s">
        <v>312</v>
      </c>
    </row>
    <row r="79" spans="1:2" x14ac:dyDescent="0.2">
      <c r="A79" t="s">
        <v>0</v>
      </c>
      <c r="B79" t="s">
        <v>314</v>
      </c>
    </row>
    <row r="80" spans="1:2" x14ac:dyDescent="0.2">
      <c r="A80" t="s">
        <v>0</v>
      </c>
      <c r="B80" t="s">
        <v>316</v>
      </c>
    </row>
    <row r="81" spans="1:2" x14ac:dyDescent="0.2">
      <c r="A81" t="s">
        <v>0</v>
      </c>
      <c r="B81" t="s">
        <v>318</v>
      </c>
    </row>
    <row r="82" spans="1:2" x14ac:dyDescent="0.2">
      <c r="A82" t="s">
        <v>0</v>
      </c>
      <c r="B82" t="s">
        <v>320</v>
      </c>
    </row>
    <row r="83" spans="1:2" x14ac:dyDescent="0.2">
      <c r="A83" t="s">
        <v>0</v>
      </c>
      <c r="B83" t="s">
        <v>322</v>
      </c>
    </row>
    <row r="84" spans="1:2" x14ac:dyDescent="0.2">
      <c r="A84" t="s">
        <v>0</v>
      </c>
      <c r="B84" t="s">
        <v>324</v>
      </c>
    </row>
    <row r="85" spans="1:2" x14ac:dyDescent="0.2">
      <c r="A85" t="s">
        <v>0</v>
      </c>
      <c r="B85" t="s">
        <v>326</v>
      </c>
    </row>
    <row r="86" spans="1:2" x14ac:dyDescent="0.2">
      <c r="A86" t="s">
        <v>0</v>
      </c>
      <c r="B86" t="s">
        <v>328</v>
      </c>
    </row>
    <row r="87" spans="1:2" x14ac:dyDescent="0.2">
      <c r="A87" t="s">
        <v>0</v>
      </c>
      <c r="B87" t="s">
        <v>330</v>
      </c>
    </row>
    <row r="88" spans="1:2" x14ac:dyDescent="0.2">
      <c r="A88" t="s">
        <v>0</v>
      </c>
      <c r="B88" t="s">
        <v>332</v>
      </c>
    </row>
    <row r="89" spans="1:2" x14ac:dyDescent="0.2">
      <c r="A89" t="s">
        <v>0</v>
      </c>
      <c r="B89" t="s">
        <v>334</v>
      </c>
    </row>
    <row r="90" spans="1:2" x14ac:dyDescent="0.2">
      <c r="A90" t="s">
        <v>0</v>
      </c>
      <c r="B90" t="s">
        <v>336</v>
      </c>
    </row>
    <row r="91" spans="1:2" x14ac:dyDescent="0.2">
      <c r="A91" t="s">
        <v>0</v>
      </c>
      <c r="B91" t="s">
        <v>338</v>
      </c>
    </row>
    <row r="92" spans="1:2" x14ac:dyDescent="0.2">
      <c r="A92" t="s">
        <v>0</v>
      </c>
      <c r="B92" t="s">
        <v>340</v>
      </c>
    </row>
    <row r="93" spans="1:2" x14ac:dyDescent="0.2">
      <c r="A93" t="s">
        <v>0</v>
      </c>
      <c r="B93" t="s">
        <v>342</v>
      </c>
    </row>
    <row r="94" spans="1:2" x14ac:dyDescent="0.2">
      <c r="A94" t="s">
        <v>0</v>
      </c>
      <c r="B94" t="s">
        <v>344</v>
      </c>
    </row>
    <row r="95" spans="1:2" x14ac:dyDescent="0.2">
      <c r="A95" t="s">
        <v>0</v>
      </c>
      <c r="B95" t="s">
        <v>147</v>
      </c>
    </row>
    <row r="96" spans="1:2" x14ac:dyDescent="0.2">
      <c r="A96" t="s">
        <v>0</v>
      </c>
      <c r="B96" t="s">
        <v>149</v>
      </c>
    </row>
    <row r="97" spans="1:251" x14ac:dyDescent="0.2">
      <c r="A97" t="s">
        <v>0</v>
      </c>
      <c r="B97" t="s">
        <v>152</v>
      </c>
    </row>
    <row r="98" spans="1:251" x14ac:dyDescent="0.2">
      <c r="A98" t="s">
        <v>691</v>
      </c>
      <c r="B98" t="s">
        <v>692</v>
      </c>
      <c r="C98" t="s">
        <v>681</v>
      </c>
      <c r="D98" t="s">
        <v>686</v>
      </c>
      <c r="E98" t="s">
        <v>453</v>
      </c>
      <c r="F98" t="s">
        <v>452</v>
      </c>
      <c r="G98" t="s">
        <v>682</v>
      </c>
      <c r="H98" t="s">
        <v>684</v>
      </c>
      <c r="I98" t="s">
        <v>454</v>
      </c>
      <c r="J98" t="s">
        <v>562</v>
      </c>
      <c r="K98" t="s">
        <v>683</v>
      </c>
      <c r="L98" t="s">
        <v>552</v>
      </c>
      <c r="M98" t="s">
        <v>560</v>
      </c>
      <c r="N98" t="s">
        <v>558</v>
      </c>
      <c r="O98" t="s">
        <v>557</v>
      </c>
      <c r="P98" t="s">
        <v>651</v>
      </c>
      <c r="Q98" t="s">
        <v>440</v>
      </c>
      <c r="R98" t="s">
        <v>441</v>
      </c>
      <c r="S98" t="s">
        <v>506</v>
      </c>
      <c r="T98" t="s">
        <v>439</v>
      </c>
      <c r="U98" t="s">
        <v>438</v>
      </c>
      <c r="V98" t="s">
        <v>443</v>
      </c>
      <c r="W98" t="s">
        <v>449</v>
      </c>
      <c r="X98" t="s">
        <v>451</v>
      </c>
      <c r="Y98" t="s">
        <v>444</v>
      </c>
      <c r="Z98" t="s">
        <v>512</v>
      </c>
      <c r="AA98" t="s">
        <v>437</v>
      </c>
      <c r="AB98" t="s">
        <v>507</v>
      </c>
      <c r="AC98" t="s">
        <v>446</v>
      </c>
      <c r="AD98" t="s">
        <v>436</v>
      </c>
      <c r="AE98" t="s">
        <v>509</v>
      </c>
      <c r="AF98" t="s">
        <v>447</v>
      </c>
      <c r="AG98" t="s">
        <v>685</v>
      </c>
      <c r="AH98" t="s">
        <v>513</v>
      </c>
      <c r="AI98" t="s">
        <v>465</v>
      </c>
      <c r="AJ98" t="s">
        <v>474</v>
      </c>
      <c r="AK98" t="s">
        <v>475</v>
      </c>
      <c r="AL98" t="s">
        <v>463</v>
      </c>
      <c r="AM98" t="s">
        <v>470</v>
      </c>
      <c r="AN98" t="s">
        <v>466</v>
      </c>
      <c r="AO98" t="s">
        <v>476</v>
      </c>
      <c r="AP98" t="s">
        <v>458</v>
      </c>
      <c r="AQ98" t="s">
        <v>461</v>
      </c>
      <c r="AR98" t="s">
        <v>464</v>
      </c>
      <c r="AS98" t="s">
        <v>467</v>
      </c>
      <c r="AT98" t="s">
        <v>459</v>
      </c>
      <c r="AU98" t="s">
        <v>468</v>
      </c>
      <c r="AV98" t="s">
        <v>462</v>
      </c>
      <c r="AW98" t="s">
        <v>460</v>
      </c>
      <c r="AX98" t="s">
        <v>472</v>
      </c>
      <c r="AY98" t="s">
        <v>473</v>
      </c>
      <c r="AZ98" t="s">
        <v>471</v>
      </c>
      <c r="BA98" t="s">
        <v>445</v>
      </c>
      <c r="BB98" t="s">
        <v>469</v>
      </c>
      <c r="BC98" t="s">
        <v>646</v>
      </c>
      <c r="BD98" t="s">
        <v>500</v>
      </c>
      <c r="BE98" t="s">
        <v>563</v>
      </c>
      <c r="BF98" t="s">
        <v>564</v>
      </c>
      <c r="BG98" t="s">
        <v>526</v>
      </c>
      <c r="BH98" t="s">
        <v>528</v>
      </c>
      <c r="BI98" t="s">
        <v>530</v>
      </c>
      <c r="BJ98" t="s">
        <v>543</v>
      </c>
      <c r="BK98" t="s">
        <v>533</v>
      </c>
      <c r="BL98" t="s">
        <v>541</v>
      </c>
      <c r="BM98" t="s">
        <v>529</v>
      </c>
      <c r="BN98" t="s">
        <v>544</v>
      </c>
      <c r="BO98" t="s">
        <v>542</v>
      </c>
      <c r="BP98" t="s">
        <v>531</v>
      </c>
      <c r="BQ98" t="s">
        <v>532</v>
      </c>
      <c r="BR98" t="s">
        <v>537</v>
      </c>
      <c r="BS98" t="s">
        <v>535</v>
      </c>
      <c r="BT98" t="s">
        <v>534</v>
      </c>
      <c r="BU98" t="s">
        <v>540</v>
      </c>
      <c r="BV98" t="s">
        <v>499</v>
      </c>
      <c r="BW98" t="s">
        <v>539</v>
      </c>
      <c r="BX98" t="s">
        <v>501</v>
      </c>
      <c r="BY98" t="s">
        <v>502</v>
      </c>
      <c r="BZ98" t="s">
        <v>698</v>
      </c>
      <c r="CA98" t="s">
        <v>554</v>
      </c>
      <c r="CB98" t="s">
        <v>550</v>
      </c>
      <c r="CC98" t="s">
        <v>555</v>
      </c>
      <c r="CD98" t="s">
        <v>617</v>
      </c>
      <c r="CE98" t="s">
        <v>545</v>
      </c>
      <c r="CF98" t="s">
        <v>551</v>
      </c>
      <c r="CG98" t="s">
        <v>547</v>
      </c>
      <c r="CH98" t="s">
        <v>546</v>
      </c>
      <c r="CI98" t="s">
        <v>694</v>
      </c>
      <c r="CJ98" t="s">
        <v>695</v>
      </c>
      <c r="CK98" t="s">
        <v>688</v>
      </c>
      <c r="CL98" t="s">
        <v>693</v>
      </c>
      <c r="CM98" t="s">
        <v>690</v>
      </c>
      <c r="CN98" t="s">
        <v>700</v>
      </c>
      <c r="CO98" t="s">
        <v>699</v>
      </c>
      <c r="CP98" t="s">
        <v>484</v>
      </c>
      <c r="CQ98" t="s">
        <v>670</v>
      </c>
      <c r="CR98" t="s">
        <v>678</v>
      </c>
      <c r="CS98" t="s">
        <v>668</v>
      </c>
      <c r="CT98" t="s">
        <v>674</v>
      </c>
      <c r="CU98" t="s">
        <v>676</v>
      </c>
      <c r="CV98" t="s">
        <v>671</v>
      </c>
      <c r="CW98" t="s">
        <v>677</v>
      </c>
      <c r="CX98" t="s">
        <v>672</v>
      </c>
      <c r="CY98" t="s">
        <v>679</v>
      </c>
      <c r="CZ98" t="s">
        <v>673</v>
      </c>
      <c r="DA98" t="s">
        <v>680</v>
      </c>
      <c r="DB98" t="s">
        <v>556</v>
      </c>
      <c r="DC98" t="s">
        <v>635</v>
      </c>
      <c r="DD98" t="s">
        <v>450</v>
      </c>
      <c r="DE98" t="s">
        <v>675</v>
      </c>
      <c r="DF98" t="s">
        <v>666</v>
      </c>
      <c r="DG98" t="s">
        <v>538</v>
      </c>
      <c r="DH98" t="s">
        <v>566</v>
      </c>
      <c r="DI98" t="s">
        <v>565</v>
      </c>
      <c r="DJ98" t="s">
        <v>561</v>
      </c>
      <c r="DK98" t="s">
        <v>574</v>
      </c>
      <c r="DL98" t="s">
        <v>491</v>
      </c>
      <c r="DM98" t="s">
        <v>575</v>
      </c>
      <c r="DN98" t="s">
        <v>576</v>
      </c>
      <c r="DO98" t="s">
        <v>578</v>
      </c>
      <c r="DP98" t="s">
        <v>584</v>
      </c>
      <c r="DQ98" t="s">
        <v>585</v>
      </c>
      <c r="DR98" t="s">
        <v>577</v>
      </c>
      <c r="DS98" t="s">
        <v>583</v>
      </c>
      <c r="DT98" t="s">
        <v>580</v>
      </c>
      <c r="DU98" t="s">
        <v>582</v>
      </c>
      <c r="DV98" t="s">
        <v>603</v>
      </c>
      <c r="DW98" t="s">
        <v>606</v>
      </c>
      <c r="DX98" t="s">
        <v>609</v>
      </c>
      <c r="DY98" t="s">
        <v>596</v>
      </c>
      <c r="DZ98" t="s">
        <v>591</v>
      </c>
      <c r="EA98" t="s">
        <v>602</v>
      </c>
      <c r="EB98" t="s">
        <v>590</v>
      </c>
      <c r="EC98" t="s">
        <v>600</v>
      </c>
      <c r="ED98" t="s">
        <v>599</v>
      </c>
      <c r="EE98" t="s">
        <v>604</v>
      </c>
      <c r="EF98" t="s">
        <v>589</v>
      </c>
      <c r="EG98" t="s">
        <v>598</v>
      </c>
      <c r="EH98" t="s">
        <v>524</v>
      </c>
      <c r="EI98" t="s">
        <v>607</v>
      </c>
      <c r="EJ98" t="s">
        <v>592</v>
      </c>
      <c r="EK98" t="s">
        <v>608</v>
      </c>
      <c r="EL98" t="s">
        <v>597</v>
      </c>
      <c r="EM98" t="s">
        <v>527</v>
      </c>
      <c r="EN98" t="s">
        <v>508</v>
      </c>
      <c r="EO98" t="s">
        <v>586</v>
      </c>
      <c r="EP98" t="s">
        <v>595</v>
      </c>
      <c r="EQ98" t="s">
        <v>593</v>
      </c>
      <c r="ER98" t="s">
        <v>587</v>
      </c>
      <c r="ES98" t="s">
        <v>605</v>
      </c>
      <c r="ET98" t="s">
        <v>601</v>
      </c>
      <c r="EU98" t="s">
        <v>594</v>
      </c>
      <c r="EV98" t="s">
        <v>620</v>
      </c>
      <c r="EW98" t="s">
        <v>618</v>
      </c>
      <c r="EX98" t="s">
        <v>613</v>
      </c>
      <c r="EY98" t="s">
        <v>616</v>
      </c>
      <c r="EZ98" t="s">
        <v>614</v>
      </c>
      <c r="FA98" t="s">
        <v>621</v>
      </c>
      <c r="FB98" t="s">
        <v>612</v>
      </c>
      <c r="FC98" t="s">
        <v>615</v>
      </c>
      <c r="FD98" t="s">
        <v>610</v>
      </c>
      <c r="FE98" t="s">
        <v>619</v>
      </c>
      <c r="FF98" t="s">
        <v>658</v>
      </c>
      <c r="FG98" t="s">
        <v>510</v>
      </c>
      <c r="FH98" t="s">
        <v>643</v>
      </c>
      <c r="FI98" t="s">
        <v>656</v>
      </c>
      <c r="FJ98" t="s">
        <v>663</v>
      </c>
      <c r="FK98" t="s">
        <v>648</v>
      </c>
      <c r="FL98" t="s">
        <v>653</v>
      </c>
      <c r="FM98" t="s">
        <v>665</v>
      </c>
      <c r="FN98" t="s">
        <v>659</v>
      </c>
      <c r="FO98" t="s">
        <v>650</v>
      </c>
      <c r="FP98" t="s">
        <v>664</v>
      </c>
      <c r="FQ98" t="s">
        <v>483</v>
      </c>
      <c r="FR98" t="s">
        <v>645</v>
      </c>
      <c r="FS98" t="s">
        <v>661</v>
      </c>
      <c r="FT98" t="s">
        <v>660</v>
      </c>
      <c r="FU98" t="s">
        <v>696</v>
      </c>
      <c r="FV98" t="s">
        <v>448</v>
      </c>
      <c r="FW98" t="s">
        <v>652</v>
      </c>
      <c r="FX98" t="s">
        <v>644</v>
      </c>
      <c r="FY98" t="s">
        <v>647</v>
      </c>
      <c r="FZ98" t="s">
        <v>689</v>
      </c>
      <c r="GA98" t="s">
        <v>579</v>
      </c>
      <c r="GB98" t="s">
        <v>654</v>
      </c>
      <c r="GC98" t="s">
        <v>572</v>
      </c>
      <c r="GD98" t="s">
        <v>511</v>
      </c>
      <c r="GE98" t="s">
        <v>655</v>
      </c>
      <c r="GF98" t="s">
        <v>581</v>
      </c>
      <c r="GG98" t="s">
        <v>622</v>
      </c>
      <c r="GH98" t="s">
        <v>559</v>
      </c>
      <c r="GI98" t="s">
        <v>642</v>
      </c>
      <c r="GJ98" t="s">
        <v>628</v>
      </c>
      <c r="GK98" t="s">
        <v>629</v>
      </c>
      <c r="GL98" t="s">
        <v>523</v>
      </c>
      <c r="GM98" t="s">
        <v>630</v>
      </c>
      <c r="GN98" t="s">
        <v>636</v>
      </c>
      <c r="GO98" t="s">
        <v>519</v>
      </c>
      <c r="GP98" t="s">
        <v>631</v>
      </c>
      <c r="GQ98" t="s">
        <v>633</v>
      </c>
      <c r="GR98" t="s">
        <v>518</v>
      </c>
      <c r="GS98" t="s">
        <v>625</v>
      </c>
      <c r="GT98" t="s">
        <v>627</v>
      </c>
      <c r="GU98" t="s">
        <v>517</v>
      </c>
      <c r="GV98" t="s">
        <v>624</v>
      </c>
      <c r="GW98" t="s">
        <v>623</v>
      </c>
      <c r="GX98" t="s">
        <v>634</v>
      </c>
      <c r="GY98" t="s">
        <v>626</v>
      </c>
      <c r="GZ98" t="s">
        <v>667</v>
      </c>
      <c r="HA98" t="s">
        <v>482</v>
      </c>
      <c r="HB98" t="s">
        <v>497</v>
      </c>
      <c r="HC98" t="s">
        <v>522</v>
      </c>
      <c r="HD98" t="s">
        <v>637</v>
      </c>
      <c r="HE98" t="s">
        <v>493</v>
      </c>
      <c r="HF98" t="s">
        <v>489</v>
      </c>
      <c r="HG98" t="s">
        <v>490</v>
      </c>
      <c r="HH98" t="s">
        <v>487</v>
      </c>
      <c r="HI98" t="s">
        <v>486</v>
      </c>
      <c r="HJ98" t="s">
        <v>492</v>
      </c>
      <c r="HK98" t="s">
        <v>488</v>
      </c>
      <c r="HL98" t="s">
        <v>480</v>
      </c>
      <c r="HM98" t="s">
        <v>573</v>
      </c>
      <c r="HN98" t="s">
        <v>632</v>
      </c>
      <c r="HO98" t="s">
        <v>567</v>
      </c>
      <c r="HP98" t="s">
        <v>495</v>
      </c>
      <c r="HQ98" t="s">
        <v>569</v>
      </c>
      <c r="HR98" t="s">
        <v>571</v>
      </c>
      <c r="HS98" t="s">
        <v>611</v>
      </c>
      <c r="HT98" t="s">
        <v>570</v>
      </c>
      <c r="HU98" t="s">
        <v>485</v>
      </c>
      <c r="HV98" t="s">
        <v>479</v>
      </c>
      <c r="HW98" t="s">
        <v>568</v>
      </c>
      <c r="HX98" t="s">
        <v>496</v>
      </c>
      <c r="HY98" t="s">
        <v>548</v>
      </c>
      <c r="HZ98" t="s">
        <v>494</v>
      </c>
      <c r="IA98" t="s">
        <v>638</v>
      </c>
      <c r="IB98" t="s">
        <v>641</v>
      </c>
      <c r="IC98" t="s">
        <v>639</v>
      </c>
      <c r="ID98" t="s">
        <v>640</v>
      </c>
      <c r="IE98" t="s">
        <v>503</v>
      </c>
      <c r="IF98" t="s">
        <v>478</v>
      </c>
      <c r="IG98" t="s">
        <v>662</v>
      </c>
      <c r="IH98" t="s">
        <v>481</v>
      </c>
      <c r="II98" t="s">
        <v>649</v>
      </c>
      <c r="IJ98" t="s">
        <v>669</v>
      </c>
      <c r="IK98" t="s">
        <v>697</v>
      </c>
      <c r="IL98" t="s">
        <v>753</v>
      </c>
      <c r="IM98" t="s">
        <v>49</v>
      </c>
      <c r="IN98" t="s">
        <v>2022</v>
      </c>
      <c r="IO98" t="s">
        <v>2023</v>
      </c>
      <c r="IP98" t="s">
        <v>2024</v>
      </c>
      <c r="IQ98" t="s">
        <v>47</v>
      </c>
    </row>
    <row r="99" spans="1:251" x14ac:dyDescent="0.2">
      <c r="A99" t="s">
        <v>0</v>
      </c>
      <c r="B99" t="s">
        <v>154</v>
      </c>
    </row>
    <row r="100" spans="1:251" x14ac:dyDescent="0.2">
      <c r="A100" t="s">
        <v>0</v>
      </c>
      <c r="B100" t="s">
        <v>156</v>
      </c>
    </row>
    <row r="101" spans="1:251" x14ac:dyDescent="0.2">
      <c r="A101" t="s">
        <v>0</v>
      </c>
      <c r="B101" t="s">
        <v>158</v>
      </c>
    </row>
    <row r="102" spans="1:251" x14ac:dyDescent="0.2">
      <c r="A102" t="s">
        <v>0</v>
      </c>
      <c r="B102" t="s">
        <v>160</v>
      </c>
    </row>
    <row r="103" spans="1:251" x14ac:dyDescent="0.2">
      <c r="A103" t="s">
        <v>0</v>
      </c>
      <c r="B103"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